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ate1904="1" showInkAnnotation="0" autoCompressPictures="0"/>
  <bookViews>
    <workbookView xWindow="36375" yWindow="-435" windowWidth="24240" windowHeight="13740" tabRatio="500"/>
  </bookViews>
  <sheets>
    <sheet name="Sheet1" sheetId="1" r:id="rId1"/>
    <sheet name="Sheet2" sheetId="2" r:id="rId2"/>
    <sheet name="Sheet3" sheetId="3" r:id="rId3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9" i="1" l="1"/>
  <c r="D9" i="1"/>
  <c r="C20" i="1"/>
  <c r="C19" i="1"/>
  <c r="C18" i="1"/>
  <c r="C17" i="1"/>
  <c r="C16" i="1" s="1"/>
  <c r="C15" i="1" s="1"/>
  <c r="C14" i="1" s="1"/>
  <c r="C13" i="1" s="1"/>
  <c r="C12" i="1" s="1"/>
  <c r="C11" i="1" s="1"/>
  <c r="C10" i="1" s="1"/>
  <c r="B10" i="1"/>
  <c r="D10" i="1" s="1"/>
  <c r="B11" i="1" l="1"/>
  <c r="D11" i="1" l="1"/>
  <c r="B12" i="1"/>
  <c r="D12" i="1" l="1"/>
  <c r="B13" i="1"/>
  <c r="D13" i="1" l="1"/>
  <c r="B14" i="1"/>
  <c r="B15" i="1" l="1"/>
  <c r="D14" i="1"/>
  <c r="D15" i="1" l="1"/>
  <c r="B16" i="1"/>
  <c r="D16" i="1" l="1"/>
  <c r="B17" i="1"/>
  <c r="D17" i="1" l="1"/>
  <c r="B18" i="1"/>
  <c r="D18" i="1" l="1"/>
  <c r="B19" i="1"/>
  <c r="D19" i="1" l="1"/>
  <c r="B20" i="1"/>
  <c r="D20" i="1" l="1"/>
  <c r="B21" i="1"/>
  <c r="B22" i="1" l="1"/>
  <c r="D21" i="1"/>
  <c r="C22" i="1" l="1"/>
  <c r="D22" i="1"/>
</calcChain>
</file>

<file path=xl/sharedStrings.xml><?xml version="1.0" encoding="utf-8"?>
<sst xmlns="http://schemas.openxmlformats.org/spreadsheetml/2006/main" count="33" uniqueCount="32">
  <si>
    <t>Note 3: As we know, there's a bit of an Early K sampling gap</t>
  </si>
  <si>
    <t>Bin Midpt</t>
  </si>
  <si>
    <t>Bin Upper Bound</t>
  </si>
  <si>
    <t>Bin Lower Bound</t>
  </si>
  <si>
    <t>Note 5: I set up the bins so that they are 5 myr intervals from the KT boundary (66 Ma). This made more sense than having a bin that crossed the KT</t>
  </si>
  <si>
    <t>Note 1: if a taxon range began on an upper bound for a temporal bin, then it was counted in the next bin. The same logic applies to ending on a lower bound for a bin</t>
  </si>
  <si>
    <t>Note 2:</t>
  </si>
  <si>
    <t xml:space="preserve">Note 4: </t>
  </si>
  <si>
    <t>Species</t>
  </si>
  <si>
    <t>Metatheria</t>
  </si>
  <si>
    <t>Stem Meta</t>
  </si>
  <si>
    <t>Deltatheroida</t>
  </si>
  <si>
    <t>Alphadontidae</t>
  </si>
  <si>
    <t>Pediomyidae</t>
  </si>
  <si>
    <t>Stagodontidae</t>
  </si>
  <si>
    <t>Herpetotheriidae</t>
  </si>
  <si>
    <t>Asiatheriidae</t>
  </si>
  <si>
    <t>Glasbiidae</t>
  </si>
  <si>
    <t>Metatheria-NA</t>
  </si>
  <si>
    <t>Metatheria-SA</t>
  </si>
  <si>
    <t>Metatheria-Eu As</t>
  </si>
  <si>
    <t>Peradectidae</t>
  </si>
  <si>
    <t>Pucadelphydae</t>
  </si>
  <si>
    <t>Mayulestidae</t>
  </si>
  <si>
    <t>Microbiotheriidae</t>
  </si>
  <si>
    <t>Polydolopidae</t>
  </si>
  <si>
    <t>Hathliacynidae</t>
  </si>
  <si>
    <t>Bonapartatheriidae</t>
  </si>
  <si>
    <t>Marsupialiformes incertae sedis</t>
  </si>
  <si>
    <t>Jaskhadelphyidae</t>
  </si>
  <si>
    <t>Derorhyncidae</t>
  </si>
  <si>
    <t>Didelphimorphia incertae sedis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</si>
</sst>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Verdana"/>
    </font>
    <font>
      <sz val="8"/>
      <name val="Verdana"/>
      <family val="2"/>
    </font>
    <font>
      <u/>
      <sz val="10"/>
      <color theme="10"/>
      <name val="Verdana"/>
      <family val="2"/>
    </font>
    <font>
      <u/>
      <sz val="10"/>
      <color theme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014421595288199E-2"/>
          <c:y val="4.7984644913627597E-2"/>
          <c:w val="0.89675909772267703"/>
          <c:h val="0.80998080614203505"/>
        </c:manualLayout>
      </c:layout>
      <c:scatterChart>
        <c:scatterStyle val="lineMarker"/>
        <c:varyColors val="0"/>
        <c:ser>
          <c:idx val="0"/>
          <c:order val="0"/>
          <c:tx>
            <c:v>All Metatheria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Sheet1!$D$9:$D$22</c:f>
              <c:numCache>
                <c:formatCode>General</c:formatCode>
                <c:ptCount val="14"/>
                <c:pt idx="0">
                  <c:v>128.5</c:v>
                </c:pt>
                <c:pt idx="1">
                  <c:v>123.5</c:v>
                </c:pt>
                <c:pt idx="2">
                  <c:v>118.5</c:v>
                </c:pt>
                <c:pt idx="3">
                  <c:v>113.5</c:v>
                </c:pt>
                <c:pt idx="4">
                  <c:v>108.5</c:v>
                </c:pt>
                <c:pt idx="5">
                  <c:v>103.5</c:v>
                </c:pt>
                <c:pt idx="6">
                  <c:v>98.5</c:v>
                </c:pt>
                <c:pt idx="7">
                  <c:v>93.5</c:v>
                </c:pt>
                <c:pt idx="8">
                  <c:v>88.5</c:v>
                </c:pt>
                <c:pt idx="9">
                  <c:v>83.5</c:v>
                </c:pt>
                <c:pt idx="10">
                  <c:v>78.5</c:v>
                </c:pt>
                <c:pt idx="11">
                  <c:v>73.5</c:v>
                </c:pt>
                <c:pt idx="12">
                  <c:v>68.5</c:v>
                </c:pt>
                <c:pt idx="13">
                  <c:v>63.5</c:v>
                </c:pt>
              </c:numCache>
            </c:numRef>
          </c:xVal>
          <c:yVal>
            <c:numRef>
              <c:f>Sheet1!$E$9:$E$22</c:f>
              <c:numCache>
                <c:formatCode>General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7</c:v>
                </c:pt>
                <c:pt idx="7">
                  <c:v>8</c:v>
                </c:pt>
                <c:pt idx="8">
                  <c:v>2</c:v>
                </c:pt>
                <c:pt idx="9">
                  <c:v>14</c:v>
                </c:pt>
                <c:pt idx="10">
                  <c:v>29</c:v>
                </c:pt>
                <c:pt idx="11">
                  <c:v>27</c:v>
                </c:pt>
                <c:pt idx="12">
                  <c:v>25</c:v>
                </c:pt>
                <c:pt idx="13">
                  <c:v>23</c:v>
                </c:pt>
              </c:numCache>
            </c:numRef>
          </c:yVal>
          <c:smooth val="0"/>
        </c:ser>
        <c:ser>
          <c:idx val="1"/>
          <c:order val="1"/>
          <c:tx>
            <c:v>Metatheria-NA</c:v>
          </c:tx>
          <c:marker>
            <c:symbol val="none"/>
          </c:marker>
          <c:xVal>
            <c:numRef>
              <c:f>Sheet1!$D$9:$D$22</c:f>
              <c:numCache>
                <c:formatCode>General</c:formatCode>
                <c:ptCount val="14"/>
                <c:pt idx="0">
                  <c:v>128.5</c:v>
                </c:pt>
                <c:pt idx="1">
                  <c:v>123.5</c:v>
                </c:pt>
                <c:pt idx="2">
                  <c:v>118.5</c:v>
                </c:pt>
                <c:pt idx="3">
                  <c:v>113.5</c:v>
                </c:pt>
                <c:pt idx="4">
                  <c:v>108.5</c:v>
                </c:pt>
                <c:pt idx="5">
                  <c:v>103.5</c:v>
                </c:pt>
                <c:pt idx="6">
                  <c:v>98.5</c:v>
                </c:pt>
                <c:pt idx="7">
                  <c:v>93.5</c:v>
                </c:pt>
                <c:pt idx="8">
                  <c:v>88.5</c:v>
                </c:pt>
                <c:pt idx="9">
                  <c:v>83.5</c:v>
                </c:pt>
                <c:pt idx="10">
                  <c:v>78.5</c:v>
                </c:pt>
                <c:pt idx="11">
                  <c:v>73.5</c:v>
                </c:pt>
                <c:pt idx="12">
                  <c:v>68.5</c:v>
                </c:pt>
                <c:pt idx="13">
                  <c:v>63.5</c:v>
                </c:pt>
              </c:numCache>
            </c:numRef>
          </c:xVal>
          <c:yVal>
            <c:numRef>
              <c:f>Sheet1!$F$9:$F$22</c:f>
              <c:numCache>
                <c:formatCode>General</c:formatCode>
                <c:ptCount val="14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6</c:v>
                </c:pt>
                <c:pt idx="7">
                  <c:v>6</c:v>
                </c:pt>
                <c:pt idx="8">
                  <c:v>1</c:v>
                </c:pt>
                <c:pt idx="9">
                  <c:v>12</c:v>
                </c:pt>
                <c:pt idx="10">
                  <c:v>28</c:v>
                </c:pt>
                <c:pt idx="11">
                  <c:v>26</c:v>
                </c:pt>
                <c:pt idx="12">
                  <c:v>24</c:v>
                </c:pt>
                <c:pt idx="13">
                  <c:v>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664512"/>
        <c:axId val="169666432"/>
      </c:scatterChart>
      <c:valAx>
        <c:axId val="169664512"/>
        <c:scaling>
          <c:orientation val="maxMin"/>
          <c:max val="150"/>
          <c:min val="50"/>
        </c:scaling>
        <c:delete val="0"/>
        <c:axPos val="b"/>
        <c:title>
          <c:tx>
            <c:rich>
              <a:bodyPr/>
              <a:lstStyle/>
              <a:p>
                <a:pPr>
                  <a:defRPr sz="1575" b="1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r>
                  <a:rPr lang="en-US"/>
                  <a:t>Time (Ma)</a:t>
                </a:r>
              </a:p>
            </c:rich>
          </c:tx>
          <c:layout>
            <c:manualLayout>
              <c:xMode val="edge"/>
              <c:yMode val="edge"/>
              <c:x val="0.42376969685512"/>
              <c:y val="0.9270633397312859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75" b="0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169666432"/>
        <c:crosses val="autoZero"/>
        <c:crossBetween val="midCat"/>
      </c:valAx>
      <c:valAx>
        <c:axId val="169666432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1575" b="1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r>
                  <a:rPr lang="en-US"/>
                  <a:t># of species</a:t>
                </a:r>
              </a:p>
            </c:rich>
          </c:tx>
          <c:layout>
            <c:manualLayout>
              <c:xMode val="edge"/>
              <c:yMode val="edge"/>
              <c:x val="0.95438213080507805"/>
              <c:y val="0.3474088291746639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75" b="0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169664512"/>
        <c:crossesAt val="66"/>
        <c:crossBetween val="midCat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75" b="0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en-US"/>
    </a:p>
  </c:txPr>
  <c:printSettings>
    <c:headerFooter/>
    <c:pageMargins b="1" l="0.75" r="0.75" t="1" header="0.5" footer="0.5"/>
    <c:pageSetup paperSize="0" orientation="landscape" horizontalDpi="-4" vertic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3.00301840756809E-2"/>
          <c:y val="2.9230384127249001E-2"/>
          <c:w val="0.78548270191861003"/>
          <c:h val="0.919343729551932"/>
        </c:manualLayout>
      </c:layout>
      <c:areaChart>
        <c:grouping val="stacked"/>
        <c:varyColors val="0"/>
        <c:ser>
          <c:idx val="0"/>
          <c:order val="0"/>
          <c:tx>
            <c:v>Stem Marsupialiformes</c:v>
          </c:tx>
          <c:cat>
            <c:numRef>
              <c:f>Sheet1!$D$9:$D$22</c:f>
              <c:numCache>
                <c:formatCode>General</c:formatCode>
                <c:ptCount val="14"/>
                <c:pt idx="0">
                  <c:v>128.5</c:v>
                </c:pt>
                <c:pt idx="1">
                  <c:v>123.5</c:v>
                </c:pt>
                <c:pt idx="2">
                  <c:v>118.5</c:v>
                </c:pt>
                <c:pt idx="3">
                  <c:v>113.5</c:v>
                </c:pt>
                <c:pt idx="4">
                  <c:v>108.5</c:v>
                </c:pt>
                <c:pt idx="5">
                  <c:v>103.5</c:v>
                </c:pt>
                <c:pt idx="6">
                  <c:v>98.5</c:v>
                </c:pt>
                <c:pt idx="7">
                  <c:v>93.5</c:v>
                </c:pt>
                <c:pt idx="8">
                  <c:v>88.5</c:v>
                </c:pt>
                <c:pt idx="9">
                  <c:v>83.5</c:v>
                </c:pt>
                <c:pt idx="10">
                  <c:v>78.5</c:v>
                </c:pt>
                <c:pt idx="11">
                  <c:v>73.5</c:v>
                </c:pt>
                <c:pt idx="12">
                  <c:v>68.5</c:v>
                </c:pt>
                <c:pt idx="13">
                  <c:v>63.5</c:v>
                </c:pt>
              </c:numCache>
            </c:numRef>
          </c:cat>
          <c:val>
            <c:numRef>
              <c:f>Sheet1!$K$9:$K$22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</c:v>
                </c:pt>
                <c:pt idx="7">
                  <c:v>4</c:v>
                </c:pt>
                <c:pt idx="8">
                  <c:v>1</c:v>
                </c:pt>
                <c:pt idx="9">
                  <c:v>3</c:v>
                </c:pt>
                <c:pt idx="10">
                  <c:v>4</c:v>
                </c:pt>
                <c:pt idx="11">
                  <c:v>1</c:v>
                </c:pt>
                <c:pt idx="12">
                  <c:v>2</c:v>
                </c:pt>
                <c:pt idx="13">
                  <c:v>5</c:v>
                </c:pt>
              </c:numCache>
            </c:numRef>
          </c:val>
        </c:ser>
        <c:ser>
          <c:idx val="1"/>
          <c:order val="1"/>
          <c:tx>
            <c:v>Deltatheroida</c:v>
          </c:tx>
          <c:cat>
            <c:numRef>
              <c:f>Sheet1!$D$9:$D$22</c:f>
              <c:numCache>
                <c:formatCode>General</c:formatCode>
                <c:ptCount val="14"/>
                <c:pt idx="0">
                  <c:v>128.5</c:v>
                </c:pt>
                <c:pt idx="1">
                  <c:v>123.5</c:v>
                </c:pt>
                <c:pt idx="2">
                  <c:v>118.5</c:v>
                </c:pt>
                <c:pt idx="3">
                  <c:v>113.5</c:v>
                </c:pt>
                <c:pt idx="4">
                  <c:v>108.5</c:v>
                </c:pt>
                <c:pt idx="5">
                  <c:v>103.5</c:v>
                </c:pt>
                <c:pt idx="6">
                  <c:v>98.5</c:v>
                </c:pt>
                <c:pt idx="7">
                  <c:v>93.5</c:v>
                </c:pt>
                <c:pt idx="8">
                  <c:v>88.5</c:v>
                </c:pt>
                <c:pt idx="9">
                  <c:v>83.5</c:v>
                </c:pt>
                <c:pt idx="10">
                  <c:v>78.5</c:v>
                </c:pt>
                <c:pt idx="11">
                  <c:v>73.5</c:v>
                </c:pt>
                <c:pt idx="12">
                  <c:v>68.5</c:v>
                </c:pt>
                <c:pt idx="13">
                  <c:v>63.5</c:v>
                </c:pt>
              </c:numCache>
            </c:numRef>
          </c:cat>
          <c:val>
            <c:numRef>
              <c:f>Sheet1!$J$9:$J$22</c:f>
              <c:numCache>
                <c:formatCode>General</c:formatCode>
                <c:ptCount val="14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</c:numCache>
            </c:numRef>
          </c:val>
        </c:ser>
        <c:ser>
          <c:idx val="2"/>
          <c:order val="2"/>
          <c:tx>
            <c:v>Stem Metatheria</c:v>
          </c:tx>
          <c:spPr>
            <a:ln w="25400">
              <a:noFill/>
            </a:ln>
          </c:spPr>
          <c:cat>
            <c:numRef>
              <c:f>Sheet1!$D$9:$D$22</c:f>
              <c:numCache>
                <c:formatCode>General</c:formatCode>
                <c:ptCount val="14"/>
                <c:pt idx="0">
                  <c:v>128.5</c:v>
                </c:pt>
                <c:pt idx="1">
                  <c:v>123.5</c:v>
                </c:pt>
                <c:pt idx="2">
                  <c:v>118.5</c:v>
                </c:pt>
                <c:pt idx="3">
                  <c:v>113.5</c:v>
                </c:pt>
                <c:pt idx="4">
                  <c:v>108.5</c:v>
                </c:pt>
                <c:pt idx="5">
                  <c:v>103.5</c:v>
                </c:pt>
                <c:pt idx="6">
                  <c:v>98.5</c:v>
                </c:pt>
                <c:pt idx="7">
                  <c:v>93.5</c:v>
                </c:pt>
                <c:pt idx="8">
                  <c:v>88.5</c:v>
                </c:pt>
                <c:pt idx="9">
                  <c:v>83.5</c:v>
                </c:pt>
                <c:pt idx="10">
                  <c:v>78.5</c:v>
                </c:pt>
                <c:pt idx="11">
                  <c:v>73.5</c:v>
                </c:pt>
                <c:pt idx="12">
                  <c:v>68.5</c:v>
                </c:pt>
                <c:pt idx="13">
                  <c:v>63.5</c:v>
                </c:pt>
              </c:numCache>
            </c:numRef>
          </c:cat>
          <c:val>
            <c:numRef>
              <c:f>Sheet1!$I$9:$I$22</c:f>
              <c:numCache>
                <c:formatCode>General</c:formatCode>
                <c:ptCount val="1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ser>
          <c:idx val="3"/>
          <c:order val="3"/>
          <c:tx>
            <c:v>Alphadontidae</c:v>
          </c:tx>
          <c:spPr>
            <a:ln w="25400">
              <a:noFill/>
            </a:ln>
          </c:spPr>
          <c:cat>
            <c:numRef>
              <c:f>Sheet1!$D$9:$D$22</c:f>
              <c:numCache>
                <c:formatCode>General</c:formatCode>
                <c:ptCount val="14"/>
                <c:pt idx="0">
                  <c:v>128.5</c:v>
                </c:pt>
                <c:pt idx="1">
                  <c:v>123.5</c:v>
                </c:pt>
                <c:pt idx="2">
                  <c:v>118.5</c:v>
                </c:pt>
                <c:pt idx="3">
                  <c:v>113.5</c:v>
                </c:pt>
                <c:pt idx="4">
                  <c:v>108.5</c:v>
                </c:pt>
                <c:pt idx="5">
                  <c:v>103.5</c:v>
                </c:pt>
                <c:pt idx="6">
                  <c:v>98.5</c:v>
                </c:pt>
                <c:pt idx="7">
                  <c:v>93.5</c:v>
                </c:pt>
                <c:pt idx="8">
                  <c:v>88.5</c:v>
                </c:pt>
                <c:pt idx="9">
                  <c:v>83.5</c:v>
                </c:pt>
                <c:pt idx="10">
                  <c:v>78.5</c:v>
                </c:pt>
                <c:pt idx="11">
                  <c:v>73.5</c:v>
                </c:pt>
                <c:pt idx="12">
                  <c:v>68.5</c:v>
                </c:pt>
                <c:pt idx="13">
                  <c:v>63.5</c:v>
                </c:pt>
              </c:numCache>
            </c:numRef>
          </c:cat>
          <c:val>
            <c:numRef>
              <c:f>Sheet1!$L$9:$L$22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</c:v>
                </c:pt>
                <c:pt idx="8">
                  <c:v>0</c:v>
                </c:pt>
                <c:pt idx="9">
                  <c:v>5</c:v>
                </c:pt>
                <c:pt idx="10">
                  <c:v>15</c:v>
                </c:pt>
                <c:pt idx="11">
                  <c:v>14</c:v>
                </c:pt>
                <c:pt idx="12">
                  <c:v>11</c:v>
                </c:pt>
                <c:pt idx="13">
                  <c:v>0</c:v>
                </c:pt>
              </c:numCache>
            </c:numRef>
          </c:val>
        </c:ser>
        <c:ser>
          <c:idx val="4"/>
          <c:order val="4"/>
          <c:tx>
            <c:v>Pediomyidae</c:v>
          </c:tx>
          <c:spPr>
            <a:ln w="25400">
              <a:noFill/>
            </a:ln>
          </c:spPr>
          <c:val>
            <c:numRef>
              <c:f>Sheet1!$M$9:$M$22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</c:v>
                </c:pt>
                <c:pt idx="10">
                  <c:v>6</c:v>
                </c:pt>
                <c:pt idx="11">
                  <c:v>7</c:v>
                </c:pt>
                <c:pt idx="12">
                  <c:v>7</c:v>
                </c:pt>
                <c:pt idx="13">
                  <c:v>0</c:v>
                </c:pt>
              </c:numCache>
            </c:numRef>
          </c:val>
        </c:ser>
        <c:ser>
          <c:idx val="5"/>
          <c:order val="5"/>
          <c:tx>
            <c:v>Stagodontidae</c:v>
          </c:tx>
          <c:spPr>
            <a:ln w="25400">
              <a:noFill/>
            </a:ln>
          </c:spPr>
          <c:val>
            <c:numRef>
              <c:f>Sheet1!$N$9:$N$22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0</c:v>
                </c:pt>
              </c:numCache>
            </c:numRef>
          </c:val>
        </c:ser>
        <c:ser>
          <c:idx val="6"/>
          <c:order val="6"/>
          <c:tx>
            <c:v>Herpetotheriidae</c:v>
          </c:tx>
          <c:spPr>
            <a:ln w="25400">
              <a:noFill/>
            </a:ln>
          </c:spPr>
          <c:val>
            <c:numRef>
              <c:f>Sheet1!$O$9:$O$22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ser>
          <c:idx val="7"/>
          <c:order val="7"/>
          <c:tx>
            <c:v>Asiatheriidae</c:v>
          </c:tx>
          <c:spPr>
            <a:ln w="25400">
              <a:noFill/>
            </a:ln>
          </c:spPr>
          <c:val>
            <c:numRef>
              <c:f>Sheet1!$P$9:$P$22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ser>
          <c:idx val="8"/>
          <c:order val="8"/>
          <c:tx>
            <c:v>Glasbiidae</c:v>
          </c:tx>
          <c:spPr>
            <a:ln w="25400">
              <a:noFill/>
            </a:ln>
          </c:spPr>
          <c:val>
            <c:numRef>
              <c:f>Sheet1!$Q$9:$Q$22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</c:numCache>
            </c:numRef>
          </c:val>
        </c:ser>
        <c:ser>
          <c:idx val="9"/>
          <c:order val="9"/>
          <c:tx>
            <c:v>Peradectidae</c:v>
          </c:tx>
          <c:spPr>
            <a:ln w="25400">
              <a:noFill/>
            </a:ln>
          </c:spPr>
          <c:val>
            <c:numRef>
              <c:f>Sheet1!$R$9:$R$22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</c:v>
                </c:pt>
              </c:numCache>
            </c:numRef>
          </c:val>
        </c:ser>
        <c:ser>
          <c:idx val="10"/>
          <c:order val="10"/>
          <c:tx>
            <c:v>Pucadelphydae</c:v>
          </c:tx>
          <c:spPr>
            <a:ln w="25400">
              <a:noFill/>
            </a:ln>
          </c:spPr>
          <c:val>
            <c:numRef>
              <c:f>Sheet1!$S$9:$S$22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</c:v>
                </c:pt>
              </c:numCache>
            </c:numRef>
          </c:val>
        </c:ser>
        <c:ser>
          <c:idx val="11"/>
          <c:order val="11"/>
          <c:tx>
            <c:v>Mayulestidae</c:v>
          </c:tx>
          <c:spPr>
            <a:ln w="25400">
              <a:noFill/>
            </a:ln>
          </c:spPr>
          <c:val>
            <c:numRef>
              <c:f>Sheet1!$T$9:$T$22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</c:numCache>
            </c:numRef>
          </c:val>
        </c:ser>
        <c:ser>
          <c:idx val="12"/>
          <c:order val="12"/>
          <c:tx>
            <c:v>Hathliacynidae</c:v>
          </c:tx>
          <c:spPr>
            <a:ln w="25400">
              <a:noFill/>
            </a:ln>
          </c:spPr>
          <c:val>
            <c:numRef>
              <c:f>Sheet1!$U$9:$U$22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</c:numCache>
            </c:numRef>
          </c:val>
        </c:ser>
        <c:ser>
          <c:idx val="13"/>
          <c:order val="13"/>
          <c:tx>
            <c:v>Didelphidae</c:v>
          </c:tx>
          <c:spPr>
            <a:ln w="25400">
              <a:noFill/>
            </a:ln>
          </c:spPr>
          <c:val>
            <c:numRef>
              <c:f>Sheet1!$W$9:$W$22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</c:numCache>
            </c:numRef>
          </c:val>
        </c:ser>
        <c:ser>
          <c:idx val="14"/>
          <c:order val="14"/>
          <c:tx>
            <c:v>Bonapartheriidae</c:v>
          </c:tx>
          <c:spPr>
            <a:ln w="25400">
              <a:noFill/>
            </a:ln>
          </c:spPr>
          <c:val>
            <c:numRef>
              <c:f>Sheet1!$W$9:$W$22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</c:numCache>
            </c:numRef>
          </c:val>
        </c:ser>
        <c:ser>
          <c:idx val="15"/>
          <c:order val="15"/>
          <c:tx>
            <c:v>Microbiotheriidae</c:v>
          </c:tx>
          <c:spPr>
            <a:ln w="25400">
              <a:noFill/>
            </a:ln>
          </c:spPr>
          <c:val>
            <c:numRef>
              <c:f>Sheet1!$X$9:$X$22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</c:numCache>
            </c:numRef>
          </c:val>
        </c:ser>
        <c:ser>
          <c:idx val="16"/>
          <c:order val="16"/>
          <c:tx>
            <c:v>Polydolopidae</c:v>
          </c:tx>
          <c:spPr>
            <a:ln w="25400">
              <a:noFill/>
            </a:ln>
          </c:spPr>
          <c:val>
            <c:numRef>
              <c:f>Sheet1!$Y$9:$Y$22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925952"/>
        <c:axId val="182935936"/>
      </c:areaChart>
      <c:catAx>
        <c:axId val="182925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82935936"/>
        <c:crosses val="autoZero"/>
        <c:auto val="1"/>
        <c:lblAlgn val="ctr"/>
        <c:lblOffset val="100"/>
        <c:noMultiLvlLbl val="0"/>
      </c:catAx>
      <c:valAx>
        <c:axId val="182935936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numFmt formatCode="General" sourceLinked="1"/>
        <c:majorTickMark val="out"/>
        <c:minorTickMark val="none"/>
        <c:tickLblPos val="nextTo"/>
        <c:crossAx val="182925952"/>
        <c:crossesAt val="66"/>
        <c:crossBetween val="midCat"/>
      </c:valAx>
    </c:plotArea>
    <c:legend>
      <c:legendPos val="r"/>
      <c:layout/>
      <c:overlay val="0"/>
    </c:legend>
    <c:plotVisOnly val="1"/>
    <c:dispBlanksAs val="zero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areaChart>
        <c:grouping val="stacked"/>
        <c:varyColors val="0"/>
        <c:ser>
          <c:idx val="0"/>
          <c:order val="0"/>
          <c:tx>
            <c:v>North America</c:v>
          </c:tx>
          <c:cat>
            <c:numRef>
              <c:f>Sheet1!$D$9:$D$22</c:f>
              <c:numCache>
                <c:formatCode>General</c:formatCode>
                <c:ptCount val="14"/>
                <c:pt idx="0">
                  <c:v>128.5</c:v>
                </c:pt>
                <c:pt idx="1">
                  <c:v>123.5</c:v>
                </c:pt>
                <c:pt idx="2">
                  <c:v>118.5</c:v>
                </c:pt>
                <c:pt idx="3">
                  <c:v>113.5</c:v>
                </c:pt>
                <c:pt idx="4">
                  <c:v>108.5</c:v>
                </c:pt>
                <c:pt idx="5">
                  <c:v>103.5</c:v>
                </c:pt>
                <c:pt idx="6">
                  <c:v>98.5</c:v>
                </c:pt>
                <c:pt idx="7">
                  <c:v>93.5</c:v>
                </c:pt>
                <c:pt idx="8">
                  <c:v>88.5</c:v>
                </c:pt>
                <c:pt idx="9">
                  <c:v>83.5</c:v>
                </c:pt>
                <c:pt idx="10">
                  <c:v>78.5</c:v>
                </c:pt>
                <c:pt idx="11">
                  <c:v>73.5</c:v>
                </c:pt>
                <c:pt idx="12">
                  <c:v>68.5</c:v>
                </c:pt>
                <c:pt idx="13">
                  <c:v>63.5</c:v>
                </c:pt>
              </c:numCache>
            </c:numRef>
          </c:cat>
          <c:val>
            <c:numRef>
              <c:f>Sheet1!$F$9:$F$22</c:f>
              <c:numCache>
                <c:formatCode>General</c:formatCode>
                <c:ptCount val="14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6</c:v>
                </c:pt>
                <c:pt idx="7">
                  <c:v>6</c:v>
                </c:pt>
                <c:pt idx="8">
                  <c:v>1</c:v>
                </c:pt>
                <c:pt idx="9">
                  <c:v>12</c:v>
                </c:pt>
                <c:pt idx="10">
                  <c:v>28</c:v>
                </c:pt>
                <c:pt idx="11">
                  <c:v>26</c:v>
                </c:pt>
                <c:pt idx="12">
                  <c:v>24</c:v>
                </c:pt>
                <c:pt idx="13">
                  <c:v>8</c:v>
                </c:pt>
              </c:numCache>
            </c:numRef>
          </c:val>
        </c:ser>
        <c:ser>
          <c:idx val="1"/>
          <c:order val="1"/>
          <c:tx>
            <c:v>Europe-Asia</c:v>
          </c:tx>
          <c:cat>
            <c:numRef>
              <c:f>Sheet1!$D$9:$D$22</c:f>
              <c:numCache>
                <c:formatCode>General</c:formatCode>
                <c:ptCount val="14"/>
                <c:pt idx="0">
                  <c:v>128.5</c:v>
                </c:pt>
                <c:pt idx="1">
                  <c:v>123.5</c:v>
                </c:pt>
                <c:pt idx="2">
                  <c:v>118.5</c:v>
                </c:pt>
                <c:pt idx="3">
                  <c:v>113.5</c:v>
                </c:pt>
                <c:pt idx="4">
                  <c:v>108.5</c:v>
                </c:pt>
                <c:pt idx="5">
                  <c:v>103.5</c:v>
                </c:pt>
                <c:pt idx="6">
                  <c:v>98.5</c:v>
                </c:pt>
                <c:pt idx="7">
                  <c:v>93.5</c:v>
                </c:pt>
                <c:pt idx="8">
                  <c:v>88.5</c:v>
                </c:pt>
                <c:pt idx="9">
                  <c:v>83.5</c:v>
                </c:pt>
                <c:pt idx="10">
                  <c:v>78.5</c:v>
                </c:pt>
                <c:pt idx="11">
                  <c:v>73.5</c:v>
                </c:pt>
                <c:pt idx="12">
                  <c:v>68.5</c:v>
                </c:pt>
                <c:pt idx="13">
                  <c:v>63.5</c:v>
                </c:pt>
              </c:numCache>
            </c:numRef>
          </c:cat>
          <c:val>
            <c:numRef>
              <c:f>Sheet1!$H$9:$H$22</c:f>
              <c:numCache>
                <c:formatCode>General</c:formatCode>
                <c:ptCount val="1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</c:numCache>
            </c:numRef>
          </c:val>
        </c:ser>
        <c:ser>
          <c:idx val="2"/>
          <c:order val="2"/>
          <c:tx>
            <c:v>South America</c:v>
          </c:tx>
          <c:spPr>
            <a:ln w="25400">
              <a:noFill/>
            </a:ln>
          </c:spPr>
          <c:cat>
            <c:numRef>
              <c:f>Sheet1!$D$9:$D$22</c:f>
              <c:numCache>
                <c:formatCode>General</c:formatCode>
                <c:ptCount val="14"/>
                <c:pt idx="0">
                  <c:v>128.5</c:v>
                </c:pt>
                <c:pt idx="1">
                  <c:v>123.5</c:v>
                </c:pt>
                <c:pt idx="2">
                  <c:v>118.5</c:v>
                </c:pt>
                <c:pt idx="3">
                  <c:v>113.5</c:v>
                </c:pt>
                <c:pt idx="4">
                  <c:v>108.5</c:v>
                </c:pt>
                <c:pt idx="5">
                  <c:v>103.5</c:v>
                </c:pt>
                <c:pt idx="6">
                  <c:v>98.5</c:v>
                </c:pt>
                <c:pt idx="7">
                  <c:v>93.5</c:v>
                </c:pt>
                <c:pt idx="8">
                  <c:v>88.5</c:v>
                </c:pt>
                <c:pt idx="9">
                  <c:v>83.5</c:v>
                </c:pt>
                <c:pt idx="10">
                  <c:v>78.5</c:v>
                </c:pt>
                <c:pt idx="11">
                  <c:v>73.5</c:v>
                </c:pt>
                <c:pt idx="12">
                  <c:v>68.5</c:v>
                </c:pt>
                <c:pt idx="13">
                  <c:v>63.5</c:v>
                </c:pt>
              </c:numCache>
            </c:numRef>
          </c:cat>
          <c:val>
            <c:numRef>
              <c:f>Sheet1!$G$9:$G$22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829888"/>
        <c:axId val="169831424"/>
      </c:areaChart>
      <c:catAx>
        <c:axId val="169829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9831424"/>
        <c:crosses val="autoZero"/>
        <c:auto val="1"/>
        <c:lblAlgn val="ctr"/>
        <c:lblOffset val="100"/>
        <c:noMultiLvlLbl val="0"/>
      </c:catAx>
      <c:valAx>
        <c:axId val="169831424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numFmt formatCode="General" sourceLinked="1"/>
        <c:majorTickMark val="out"/>
        <c:minorTickMark val="none"/>
        <c:tickLblPos val="nextTo"/>
        <c:crossAx val="169829888"/>
        <c:crossesAt val="66"/>
        <c:crossBetween val="midCat"/>
      </c:valAx>
    </c:plotArea>
    <c:legend>
      <c:legendPos val="r"/>
      <c:layout/>
      <c:overlay val="0"/>
    </c:legend>
    <c:plotVisOnly val="1"/>
    <c:dispBlanksAs val="zero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685800</xdr:colOff>
      <xdr:row>31</xdr:row>
      <xdr:rowOff>101600</xdr:rowOff>
    </xdr:from>
    <xdr:to>
      <xdr:col>34</xdr:col>
      <xdr:colOff>71989</xdr:colOff>
      <xdr:row>60</xdr:row>
      <xdr:rowOff>88900</xdr:rowOff>
    </xdr:to>
    <xdr:graphicFrame macro="">
      <xdr:nvGraphicFramePr>
        <xdr:cNvPr id="102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419100</xdr:colOff>
      <xdr:row>26</xdr:row>
      <xdr:rowOff>76200</xdr:rowOff>
    </xdr:from>
    <xdr:to>
      <xdr:col>20</xdr:col>
      <xdr:colOff>768351</xdr:colOff>
      <xdr:row>61</xdr:row>
      <xdr:rowOff>101600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311149</xdr:colOff>
      <xdr:row>26</xdr:row>
      <xdr:rowOff>50800</xdr:rowOff>
    </xdr:from>
    <xdr:to>
      <xdr:col>9</xdr:col>
      <xdr:colOff>685800</xdr:colOff>
      <xdr:row>61</xdr:row>
      <xdr:rowOff>76200</xdr:rowOff>
    </xdr:to>
    <xdr:graphicFrame macro="">
      <xdr:nvGraphicFramePr>
        <xdr:cNvPr id="5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23"/>
  <sheetViews>
    <sheetView tabSelected="1" workbookViewId="0"/>
  </sheetViews>
  <sheetFormatPr defaultColWidth="10.75" defaultRowHeight="12.75" x14ac:dyDescent="0.2"/>
  <cols>
    <col min="1" max="1" width="16.875" style="1" customWidth="1"/>
    <col min="2" max="2" width="15.25" style="1" customWidth="1"/>
    <col min="3" max="3" width="14.125" style="1" customWidth="1"/>
    <col min="4" max="4" width="17.875" style="1" customWidth="1"/>
    <col min="5" max="5" width="13.375" style="1" customWidth="1"/>
    <col min="6" max="6" width="13.25" style="1" customWidth="1"/>
    <col min="7" max="7" width="14.375" style="1" customWidth="1"/>
    <col min="8" max="8" width="16.375" style="1" customWidth="1"/>
    <col min="9" max="9" width="10.75" style="1"/>
    <col min="10" max="10" width="16.625" style="1" customWidth="1"/>
    <col min="11" max="11" width="11.25" style="1" customWidth="1"/>
    <col min="12" max="12" width="12.75" style="1" customWidth="1"/>
    <col min="13" max="13" width="11.25" style="1" customWidth="1"/>
    <col min="14" max="14" width="13.75" style="1" customWidth="1"/>
    <col min="15" max="17" width="10.75" style="1"/>
    <col min="18" max="18" width="12" style="1" customWidth="1"/>
    <col min="19" max="19" width="13.625" style="1" customWidth="1"/>
    <col min="20" max="20" width="12.875" style="1" customWidth="1"/>
    <col min="21" max="21" width="12.375" style="1" customWidth="1"/>
    <col min="22" max="16384" width="10.75" style="1"/>
  </cols>
  <sheetData>
    <row r="2" spans="1:27" x14ac:dyDescent="0.2">
      <c r="A2" s="1" t="s">
        <v>5</v>
      </c>
    </row>
    <row r="3" spans="1:27" x14ac:dyDescent="0.2">
      <c r="A3" s="1" t="s">
        <v>6</v>
      </c>
    </row>
    <row r="4" spans="1:27" x14ac:dyDescent="0.2">
      <c r="A4" s="1" t="s">
        <v>0</v>
      </c>
    </row>
    <row r="5" spans="1:27" x14ac:dyDescent="0.2">
      <c r="A5" s="1" t="s">
        <v>7</v>
      </c>
    </row>
    <row r="6" spans="1:27" x14ac:dyDescent="0.2">
      <c r="A6" s="1" t="s">
        <v>4</v>
      </c>
      <c r="J6" s="1" t="s">
        <v>8</v>
      </c>
      <c r="N6" s="1" t="s">
        <v>8</v>
      </c>
    </row>
    <row r="8" spans="1:27" x14ac:dyDescent="0.2">
      <c r="B8" s="2" t="s">
        <v>3</v>
      </c>
      <c r="C8" s="2" t="s">
        <v>2</v>
      </c>
      <c r="D8" s="2" t="s">
        <v>1</v>
      </c>
      <c r="E8" s="2" t="s">
        <v>9</v>
      </c>
      <c r="F8" s="2" t="s">
        <v>18</v>
      </c>
      <c r="G8" s="2" t="s">
        <v>19</v>
      </c>
      <c r="H8" s="2" t="s">
        <v>20</v>
      </c>
      <c r="I8" s="2" t="s">
        <v>10</v>
      </c>
      <c r="J8" s="2" t="s">
        <v>11</v>
      </c>
      <c r="K8" s="2" t="s">
        <v>28</v>
      </c>
      <c r="L8" s="2" t="s">
        <v>12</v>
      </c>
      <c r="M8" s="2" t="s">
        <v>13</v>
      </c>
      <c r="N8" s="2" t="s">
        <v>14</v>
      </c>
      <c r="O8" s="2" t="s">
        <v>15</v>
      </c>
      <c r="P8" s="2" t="s">
        <v>16</v>
      </c>
      <c r="Q8" s="2" t="s">
        <v>17</v>
      </c>
      <c r="R8" s="2" t="s">
        <v>21</v>
      </c>
      <c r="S8" s="2" t="s">
        <v>22</v>
      </c>
      <c r="T8" s="2" t="s">
        <v>23</v>
      </c>
      <c r="U8" s="2" t="s">
        <v>26</v>
      </c>
      <c r="V8" s="2" t="s">
        <v>29</v>
      </c>
      <c r="W8" s="1" t="s">
        <v>27</v>
      </c>
      <c r="X8" s="2" t="s">
        <v>24</v>
      </c>
      <c r="Y8" s="2" t="s">
        <v>25</v>
      </c>
      <c r="Z8" s="2" t="s">
        <v>30</v>
      </c>
      <c r="AA8" s="2" t="s">
        <v>31</v>
      </c>
    </row>
    <row r="9" spans="1:27" x14ac:dyDescent="0.2">
      <c r="B9" s="2">
        <v>131</v>
      </c>
      <c r="C9" s="2">
        <f>126</f>
        <v>126</v>
      </c>
      <c r="D9" s="2">
        <f t="shared" ref="D9:D22" si="0">(B9+C9)/2</f>
        <v>128.5</v>
      </c>
      <c r="E9" s="2">
        <v>1</v>
      </c>
      <c r="F9" s="2">
        <v>0</v>
      </c>
      <c r="G9" s="2">
        <v>0</v>
      </c>
      <c r="H9" s="2">
        <v>1</v>
      </c>
      <c r="I9" s="2">
        <v>1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</row>
    <row r="10" spans="1:27" x14ac:dyDescent="0.2">
      <c r="B10" s="2">
        <f t="shared" ref="B10:B22" si="1">B9-5</f>
        <v>126</v>
      </c>
      <c r="C10" s="2">
        <f t="shared" ref="C10:C19" si="2">C11+5</f>
        <v>121</v>
      </c>
      <c r="D10" s="2">
        <f t="shared" si="0"/>
        <v>123.5</v>
      </c>
      <c r="E10" s="2">
        <v>2</v>
      </c>
      <c r="F10" s="2">
        <v>2</v>
      </c>
      <c r="G10" s="2">
        <v>0</v>
      </c>
      <c r="H10" s="2">
        <v>0</v>
      </c>
      <c r="I10" s="2">
        <v>0</v>
      </c>
      <c r="J10" s="2">
        <v>2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</row>
    <row r="11" spans="1:27" x14ac:dyDescent="0.2">
      <c r="B11" s="2">
        <f t="shared" si="1"/>
        <v>121</v>
      </c>
      <c r="C11" s="2">
        <f t="shared" si="2"/>
        <v>116</v>
      </c>
      <c r="D11" s="2">
        <f t="shared" si="0"/>
        <v>118.5</v>
      </c>
      <c r="E11" s="2">
        <v>2</v>
      </c>
      <c r="F11" s="2">
        <v>2</v>
      </c>
      <c r="G11" s="2">
        <v>0</v>
      </c>
      <c r="H11" s="2">
        <v>0</v>
      </c>
      <c r="I11" s="2">
        <v>0</v>
      </c>
      <c r="J11" s="2">
        <v>2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</row>
    <row r="12" spans="1:27" x14ac:dyDescent="0.2">
      <c r="B12" s="2">
        <f t="shared" si="1"/>
        <v>116</v>
      </c>
      <c r="C12" s="2">
        <f t="shared" si="2"/>
        <v>111</v>
      </c>
      <c r="D12" s="2">
        <f t="shared" si="0"/>
        <v>113.5</v>
      </c>
      <c r="E12" s="2">
        <v>2</v>
      </c>
      <c r="F12" s="2">
        <v>2</v>
      </c>
      <c r="G12" s="2">
        <v>0</v>
      </c>
      <c r="H12" s="2">
        <v>0</v>
      </c>
      <c r="I12" s="2">
        <v>0</v>
      </c>
      <c r="J12" s="2">
        <v>2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</row>
    <row r="13" spans="1:27" x14ac:dyDescent="0.2">
      <c r="B13" s="2">
        <f t="shared" si="1"/>
        <v>111</v>
      </c>
      <c r="C13" s="2">
        <f t="shared" si="2"/>
        <v>106</v>
      </c>
      <c r="D13" s="2">
        <f t="shared" si="0"/>
        <v>108.5</v>
      </c>
      <c r="E13" s="2">
        <v>2</v>
      </c>
      <c r="F13" s="2">
        <v>2</v>
      </c>
      <c r="G13" s="2">
        <v>0</v>
      </c>
      <c r="H13" s="2">
        <v>0</v>
      </c>
      <c r="I13" s="2">
        <v>0</v>
      </c>
      <c r="J13" s="2">
        <v>2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</row>
    <row r="14" spans="1:27" x14ac:dyDescent="0.2">
      <c r="B14" s="2">
        <f t="shared" si="1"/>
        <v>106</v>
      </c>
      <c r="C14" s="2">
        <f t="shared" si="2"/>
        <v>101</v>
      </c>
      <c r="D14" s="2">
        <f t="shared" si="0"/>
        <v>103.5</v>
      </c>
      <c r="E14" s="2">
        <v>2</v>
      </c>
      <c r="F14" s="2">
        <v>2</v>
      </c>
      <c r="G14" s="2">
        <v>0</v>
      </c>
      <c r="H14" s="2">
        <v>0</v>
      </c>
      <c r="I14" s="2">
        <v>0</v>
      </c>
      <c r="J14" s="2">
        <v>2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</row>
    <row r="15" spans="1:27" x14ac:dyDescent="0.2">
      <c r="B15" s="2">
        <f t="shared" si="1"/>
        <v>101</v>
      </c>
      <c r="C15" s="2">
        <f t="shared" si="2"/>
        <v>96</v>
      </c>
      <c r="D15" s="2">
        <f t="shared" si="0"/>
        <v>98.5</v>
      </c>
      <c r="E15" s="2">
        <v>7</v>
      </c>
      <c r="F15" s="2">
        <v>6</v>
      </c>
      <c r="G15" s="2">
        <v>0</v>
      </c>
      <c r="H15" s="2">
        <v>1</v>
      </c>
      <c r="I15" s="2">
        <v>0</v>
      </c>
      <c r="J15" s="2">
        <v>2</v>
      </c>
      <c r="K15" s="2">
        <v>5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</row>
    <row r="16" spans="1:27" x14ac:dyDescent="0.2">
      <c r="B16" s="2">
        <f t="shared" si="1"/>
        <v>96</v>
      </c>
      <c r="C16" s="2">
        <f t="shared" si="2"/>
        <v>91</v>
      </c>
      <c r="D16" s="2">
        <f t="shared" si="0"/>
        <v>93.5</v>
      </c>
      <c r="E16" s="2">
        <v>8</v>
      </c>
      <c r="F16" s="2">
        <v>6</v>
      </c>
      <c r="G16" s="2">
        <v>0</v>
      </c>
      <c r="H16" s="2">
        <v>2</v>
      </c>
      <c r="I16" s="2">
        <v>0</v>
      </c>
      <c r="J16" s="2">
        <v>1</v>
      </c>
      <c r="K16" s="2">
        <v>4</v>
      </c>
      <c r="L16" s="2">
        <v>3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</row>
    <row r="17" spans="2:27" x14ac:dyDescent="0.2">
      <c r="B17" s="2">
        <f t="shared" si="1"/>
        <v>91</v>
      </c>
      <c r="C17" s="2">
        <f t="shared" si="2"/>
        <v>86</v>
      </c>
      <c r="D17" s="2">
        <f t="shared" si="0"/>
        <v>88.5</v>
      </c>
      <c r="E17" s="2">
        <v>2</v>
      </c>
      <c r="F17" s="2">
        <v>1</v>
      </c>
      <c r="G17" s="2">
        <v>0</v>
      </c>
      <c r="H17" s="2">
        <v>1</v>
      </c>
      <c r="I17" s="2">
        <v>0</v>
      </c>
      <c r="J17" s="2">
        <v>1</v>
      </c>
      <c r="K17" s="2">
        <v>1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</row>
    <row r="18" spans="2:27" x14ac:dyDescent="0.2">
      <c r="B18" s="2">
        <f t="shared" si="1"/>
        <v>86</v>
      </c>
      <c r="C18" s="2">
        <f t="shared" si="2"/>
        <v>81</v>
      </c>
      <c r="D18" s="2">
        <f t="shared" si="0"/>
        <v>83.5</v>
      </c>
      <c r="E18" s="2">
        <v>14</v>
      </c>
      <c r="F18" s="2">
        <v>12</v>
      </c>
      <c r="G18" s="2">
        <v>0</v>
      </c>
      <c r="H18" s="2">
        <v>2</v>
      </c>
      <c r="I18" s="2">
        <v>0</v>
      </c>
      <c r="J18" s="2">
        <v>2</v>
      </c>
      <c r="K18" s="2">
        <v>3</v>
      </c>
      <c r="L18" s="2">
        <v>5</v>
      </c>
      <c r="M18" s="2">
        <v>4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</row>
    <row r="19" spans="2:27" x14ac:dyDescent="0.2">
      <c r="B19" s="2">
        <f t="shared" si="1"/>
        <v>81</v>
      </c>
      <c r="C19" s="2">
        <f t="shared" si="2"/>
        <v>76</v>
      </c>
      <c r="D19" s="2">
        <f t="shared" si="0"/>
        <v>78.5</v>
      </c>
      <c r="E19" s="2">
        <v>29</v>
      </c>
      <c r="F19" s="2">
        <v>28</v>
      </c>
      <c r="G19" s="2">
        <v>0</v>
      </c>
      <c r="H19" s="2">
        <v>1</v>
      </c>
      <c r="I19" s="2">
        <v>0</v>
      </c>
      <c r="J19" s="2">
        <v>0</v>
      </c>
      <c r="K19" s="2">
        <v>4</v>
      </c>
      <c r="L19" s="2">
        <v>15</v>
      </c>
      <c r="M19" s="2">
        <v>6</v>
      </c>
      <c r="N19" s="2">
        <v>2</v>
      </c>
      <c r="O19" s="2">
        <v>1</v>
      </c>
      <c r="P19" s="2">
        <v>1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</row>
    <row r="20" spans="2:27" x14ac:dyDescent="0.2">
      <c r="B20" s="2">
        <f t="shared" si="1"/>
        <v>76</v>
      </c>
      <c r="C20" s="2">
        <f>C21+5</f>
        <v>71</v>
      </c>
      <c r="D20" s="2">
        <f t="shared" si="0"/>
        <v>73.5</v>
      </c>
      <c r="E20" s="2">
        <v>27</v>
      </c>
      <c r="F20" s="2">
        <v>26</v>
      </c>
      <c r="G20" s="2">
        <v>0</v>
      </c>
      <c r="H20" s="2">
        <v>1</v>
      </c>
      <c r="I20" s="2">
        <v>0</v>
      </c>
      <c r="J20" s="2">
        <v>0</v>
      </c>
      <c r="K20" s="2">
        <v>1</v>
      </c>
      <c r="L20" s="2">
        <v>14</v>
      </c>
      <c r="M20" s="2">
        <v>7</v>
      </c>
      <c r="N20" s="2">
        <v>3</v>
      </c>
      <c r="O20" s="2">
        <v>1</v>
      </c>
      <c r="P20" s="2">
        <v>1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</row>
    <row r="21" spans="2:27" x14ac:dyDescent="0.2">
      <c r="B21" s="2">
        <f t="shared" si="1"/>
        <v>71</v>
      </c>
      <c r="C21" s="2">
        <v>66</v>
      </c>
      <c r="D21" s="2">
        <f t="shared" si="0"/>
        <v>68.5</v>
      </c>
      <c r="E21" s="2">
        <v>25</v>
      </c>
      <c r="F21" s="2">
        <v>24</v>
      </c>
      <c r="G21" s="2">
        <v>0</v>
      </c>
      <c r="H21" s="2">
        <v>1</v>
      </c>
      <c r="I21" s="2">
        <v>0</v>
      </c>
      <c r="J21" s="2">
        <v>1</v>
      </c>
      <c r="K21" s="2">
        <v>2</v>
      </c>
      <c r="L21" s="2">
        <v>11</v>
      </c>
      <c r="M21" s="2">
        <v>7</v>
      </c>
      <c r="N21" s="2">
        <v>2</v>
      </c>
      <c r="O21" s="2">
        <v>0</v>
      </c>
      <c r="P21" s="2">
        <v>0</v>
      </c>
      <c r="Q21" s="2">
        <v>2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</row>
    <row r="22" spans="2:27" s="4" customFormat="1" x14ac:dyDescent="0.2">
      <c r="B22" s="3">
        <f t="shared" si="1"/>
        <v>66</v>
      </c>
      <c r="C22" s="3">
        <f>B22-5</f>
        <v>61</v>
      </c>
      <c r="D22" s="3">
        <f t="shared" si="0"/>
        <v>63.5</v>
      </c>
      <c r="E22" s="3">
        <v>23</v>
      </c>
      <c r="F22" s="3">
        <v>8</v>
      </c>
      <c r="G22" s="3">
        <v>15</v>
      </c>
      <c r="H22" s="3">
        <v>0</v>
      </c>
      <c r="I22" s="3">
        <v>0</v>
      </c>
      <c r="J22" s="3">
        <v>0</v>
      </c>
      <c r="K22" s="3">
        <v>5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4</v>
      </c>
      <c r="S22" s="3">
        <v>3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2</v>
      </c>
      <c r="Z22" s="3">
        <v>1</v>
      </c>
      <c r="AA22" s="3">
        <v>3</v>
      </c>
    </row>
    <row r="23" spans="2:27" x14ac:dyDescent="0.2">
      <c r="B23" s="2">
        <v>61</v>
      </c>
      <c r="C23" s="2">
        <v>56</v>
      </c>
      <c r="E23" s="2">
        <v>5</v>
      </c>
    </row>
  </sheetData>
  <phoneticPr fontId="1" type="noConversion"/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topLeftCell="A10" workbookViewId="0"/>
  </sheetViews>
  <sheetFormatPr defaultColWidth="11" defaultRowHeight="12.75" x14ac:dyDescent="0.2"/>
  <sheetData/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workbookViewId="0"/>
  </sheetViews>
  <sheetFormatPr defaultColWidth="11" defaultRowHeight="12.75" x14ac:dyDescent="0.2"/>
  <sheetData/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Wilson</dc:creator>
  <cp:lastModifiedBy>NMMNHS</cp:lastModifiedBy>
  <cp:lastPrinted>2014-04-13T01:59:32Z</cp:lastPrinted>
  <dcterms:created xsi:type="dcterms:W3CDTF">2010-02-10T21:24:40Z</dcterms:created>
  <dcterms:modified xsi:type="dcterms:W3CDTF">2014-05-10T14:33:06Z</dcterms:modified>
</cp:coreProperties>
</file>