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5860" windowHeight="13752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45621"/>
</workbook>
</file>

<file path=xl/calcChain.xml><?xml version="1.0" encoding="utf-8"?>
<calcChain xmlns="http://schemas.openxmlformats.org/spreadsheetml/2006/main">
  <c r="H84" i="1" l="1"/>
  <c r="H83" i="1"/>
  <c r="H82" i="1"/>
  <c r="H81" i="1"/>
  <c r="H80" i="1"/>
  <c r="H79" i="1"/>
  <c r="H78" i="1"/>
  <c r="H77" i="1"/>
  <c r="H76" i="1"/>
  <c r="H75" i="1"/>
  <c r="H74" i="1"/>
  <c r="H73" i="1"/>
  <c r="H72" i="1"/>
  <c r="H70" i="1"/>
  <c r="H69" i="1"/>
  <c r="H68" i="1"/>
  <c r="H67" i="1"/>
  <c r="H66" i="1"/>
  <c r="H65" i="1"/>
  <c r="H64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H3" i="1"/>
  <c r="H2" i="1"/>
</calcChain>
</file>

<file path=xl/sharedStrings.xml><?xml version="1.0" encoding="utf-8"?>
<sst xmlns="http://schemas.openxmlformats.org/spreadsheetml/2006/main" count="617" uniqueCount="290">
  <si>
    <t>Haplotype</t>
  </si>
  <si>
    <t>Sample #</t>
  </si>
  <si>
    <t>GenBank#</t>
  </si>
  <si>
    <t>Species</t>
  </si>
  <si>
    <t>Locality</t>
  </si>
  <si>
    <t>Date</t>
  </si>
  <si>
    <t>Collector</t>
  </si>
  <si>
    <t>Deposited</t>
  </si>
  <si>
    <t>Additional Information</t>
  </si>
  <si>
    <t>-</t>
  </si>
  <si>
    <t>TLMF Lep 09824</t>
  </si>
  <si>
    <t>KM573716</t>
  </si>
  <si>
    <t>Celastrina argiolus</t>
  </si>
  <si>
    <t>Austria, Vorarlberg, Goefis-Tufers</t>
  </si>
  <si>
    <t>2-May-13</t>
  </si>
  <si>
    <t>BC ZSM Lep 21848</t>
  </si>
  <si>
    <t>JF415691</t>
  </si>
  <si>
    <t>Germany, Bavaria, Oberbayern, Diessen</t>
  </si>
  <si>
    <t>12-Jul-2008</t>
  </si>
  <si>
    <t>P.Stamer</t>
  </si>
  <si>
    <t>2005-LOWA-31</t>
  </si>
  <si>
    <t>FJ663345</t>
  </si>
  <si>
    <t>Kazakhstan, Tienschan, Dzhambul Region, W Kirgizsky Mts</t>
  </si>
  <si>
    <t>16-Jun-2000</t>
  </si>
  <si>
    <t>V.Lukhtanov</t>
  </si>
  <si>
    <t>BIOUG02374-B06</t>
  </si>
  <si>
    <t>KC755843</t>
  </si>
  <si>
    <t>Pakistan, Islamabad, , Islamabad</t>
  </si>
  <si>
    <t>28-Mar-2012</t>
  </si>
  <si>
    <t>Muhammad Rafique</t>
  </si>
  <si>
    <t>KF647242</t>
  </si>
  <si>
    <t>Russia, Rostov, Polushkin Vill. ,Rostov area</t>
  </si>
  <si>
    <t>29-Apr-2013</t>
  </si>
  <si>
    <t>B. Stradomsky</t>
  </si>
  <si>
    <t>AY557044</t>
  </si>
  <si>
    <t>Turkey, Artvin, Kilickaya (1350 M),Artvin</t>
  </si>
  <si>
    <t>09-Jul-1999</t>
  </si>
  <si>
    <t/>
  </si>
  <si>
    <t>AB855955</t>
  </si>
  <si>
    <t>Japan, Nagaokakyo-shi. Kyoto</t>
  </si>
  <si>
    <t>02-Jul-2000</t>
  </si>
  <si>
    <t>K. Yagi</t>
  </si>
  <si>
    <t>KJ131013</t>
  </si>
  <si>
    <t>Celastrina morsheadi</t>
  </si>
  <si>
    <t>China, Tibet, Tangme Vill. ,S.Tibet</t>
  </si>
  <si>
    <t>16-Jul-2007</t>
  </si>
  <si>
    <t>h03</t>
  </si>
  <si>
    <t>GQ129018</t>
  </si>
  <si>
    <t>Celastrina echo</t>
  </si>
  <si>
    <t>United States, California, Alpine county, Carson River</t>
  </si>
  <si>
    <t>09PROBE-09597</t>
  </si>
  <si>
    <t>HM430243</t>
  </si>
  <si>
    <t>Celastrina lucia</t>
  </si>
  <si>
    <t>Canada, Manitoba, Churchill, 26 km SE Churchill, Twin Lakes burn site</t>
  </si>
  <si>
    <t>26-Jul-2009</t>
  </si>
  <si>
    <t>P.D.N. Hebert</t>
  </si>
  <si>
    <t>09BBELE-2441</t>
  </si>
  <si>
    <t>HM416036</t>
  </si>
  <si>
    <t>Canada, Newfoundland and Labrador, Terra Nova NP, Highway 1</t>
  </si>
  <si>
    <t>05-Jul-2009</t>
  </si>
  <si>
    <t>BIObus 2009</t>
  </si>
  <si>
    <t>09BBELE-2449</t>
  </si>
  <si>
    <t>HM416044</t>
  </si>
  <si>
    <t>Canada, Newfoundland and Labrador, Terra Nova NP, Malady Head</t>
  </si>
  <si>
    <t>04-Jul-2009</t>
  </si>
  <si>
    <t>09BBELE-1275</t>
  </si>
  <si>
    <t>HM415089</t>
  </si>
  <si>
    <t>Canada, Newfoundland and Labrador, Terra Nova NP, Ochre`s Hill, Lookout</t>
  </si>
  <si>
    <t>10-Jul-2009</t>
  </si>
  <si>
    <t>09BBELE-2252</t>
  </si>
  <si>
    <t>HM415851</t>
  </si>
  <si>
    <t>Canada, Newfoundland and Labrador, Terra Nova NP, Platter`s Beach</t>
  </si>
  <si>
    <t>09-Jul-2009</t>
  </si>
  <si>
    <t>08BBLEP-00003</t>
  </si>
  <si>
    <t>KM549292</t>
  </si>
  <si>
    <t>Canada, Ontario, Pukaskwa NP, Visitor Center, Roadside</t>
  </si>
  <si>
    <t>30-Jun-2008</t>
  </si>
  <si>
    <t>BIObus 2008</t>
  </si>
  <si>
    <t>08BBLEP-00177</t>
  </si>
  <si>
    <t>KM546848</t>
  </si>
  <si>
    <t>Canada, Ontario, Pukaskwa NP, Halfway Lake</t>
  </si>
  <si>
    <t>29-Jun-2008</t>
  </si>
  <si>
    <t>08BBLEP-00178</t>
  </si>
  <si>
    <t>KM547113</t>
  </si>
  <si>
    <t>08BBLEP-00179</t>
  </si>
  <si>
    <t>KM540111</t>
  </si>
  <si>
    <t>08BBLEP-00180</t>
  </si>
  <si>
    <t>KM543747</t>
  </si>
  <si>
    <t>10BBCLP-0087</t>
  </si>
  <si>
    <t>JF841130</t>
  </si>
  <si>
    <t>Canada, Ontario, Pukaskwa NP, Campground Trails</t>
  </si>
  <si>
    <t>11-Jun-2010</t>
  </si>
  <si>
    <t>BIObus 2010</t>
  </si>
  <si>
    <t>10BBCLP-0088</t>
  </si>
  <si>
    <t>JF841131</t>
  </si>
  <si>
    <t>12-Jun-2010</t>
  </si>
  <si>
    <t>CCDB-24271-B10</t>
  </si>
  <si>
    <t>Canada, Nova Scotia, Cape Breton Highlands NP, Still Brook Trail</t>
  </si>
  <si>
    <t>22-Jun-1983</t>
  </si>
  <si>
    <t>R.A. Layberry</t>
  </si>
  <si>
    <t>CNC</t>
  </si>
  <si>
    <t>DS-Test-084</t>
  </si>
  <si>
    <t>GU013579</t>
  </si>
  <si>
    <t>J.Cossey et al.</t>
  </si>
  <si>
    <t>PPBP-1163</t>
  </si>
  <si>
    <t>KM550697</t>
  </si>
  <si>
    <t>Canada, Ontario, Bruce Peninsula NP, Bruce Peninsula, Cyprus Beach</t>
  </si>
  <si>
    <t>12-Jun-2008</t>
  </si>
  <si>
    <t>PPBP-1269</t>
  </si>
  <si>
    <t>KM547080</t>
  </si>
  <si>
    <t>13-Jun-2008</t>
  </si>
  <si>
    <t>rlayberry03</t>
  </si>
  <si>
    <t>Canada, Ontario, Stormont County, 3.2 km south of Avonmore</t>
  </si>
  <si>
    <t>21-Jul-2004</t>
  </si>
  <si>
    <t>Ross Layberry</t>
  </si>
  <si>
    <t>rlayberry04</t>
  </si>
  <si>
    <t>rlayberry05</t>
  </si>
  <si>
    <t>Canada, Ontario, Carleton County, Marlborough Forest, 3.5 km ESE Dwyer Hill</t>
  </si>
  <si>
    <t>rlayberry06</t>
  </si>
  <si>
    <t>Canada, Ontario, Carleton County, Marlborough Forest, 6.7 km E Dwyer Hill</t>
  </si>
  <si>
    <t>rlayberry07</t>
  </si>
  <si>
    <t>rlayberry08</t>
  </si>
  <si>
    <t>Canada, Ontario, Carleton County, Marlborough Forest, 5.1 km E Dwyer Hill</t>
  </si>
  <si>
    <t>11-Aug-2004</t>
  </si>
  <si>
    <t>rlayberry09</t>
  </si>
  <si>
    <t>Canada, Ontario, Carleton County, Marlborough Forest, 5.4 km E Dwyer Hill</t>
  </si>
  <si>
    <t>rlayberry10</t>
  </si>
  <si>
    <t>rlayberry11</t>
  </si>
  <si>
    <t>Canada, Ontario, Carleton County, 1.6 km SW Pierce's Corners</t>
  </si>
  <si>
    <t>rlayberry12</t>
  </si>
  <si>
    <t>Canada, Ontario, Stormont County, 4 km S Avonmore</t>
  </si>
  <si>
    <t>rlayberry13</t>
  </si>
  <si>
    <t>Canada, Ontario, Renfrew County, 2 km W Micksburg</t>
  </si>
  <si>
    <t>18-Aug-2004</t>
  </si>
  <si>
    <t>h01</t>
  </si>
  <si>
    <t>rlayberry14</t>
  </si>
  <si>
    <t>Canada, Ontario, Carleton County, Marlborough Forest, 4.1 km ENE Dwyer Hill</t>
  </si>
  <si>
    <t>10-Jun-2004</t>
  </si>
  <si>
    <t>rlayberry15</t>
  </si>
  <si>
    <t>Canada, Ontario, Carleton County, Morris Island Cons. Area</t>
  </si>
  <si>
    <t>18-Jun-2004</t>
  </si>
  <si>
    <t>rlayberry16</t>
  </si>
  <si>
    <t>Canada, Ontario, Carleton County, Marlborough Forest, 4.7 km E Dwyer Hill</t>
  </si>
  <si>
    <t>rlayberry17</t>
  </si>
  <si>
    <t>rlayberry18</t>
  </si>
  <si>
    <t>rlayberry19</t>
  </si>
  <si>
    <t>rlayberry20</t>
  </si>
  <si>
    <t>rlayberry21</t>
  </si>
  <si>
    <t>Canada, Ontario, Carleton County, Marlborough Forest, 4.7 km ENE Dwyer Hill</t>
  </si>
  <si>
    <t>rlayberry22</t>
  </si>
  <si>
    <t>Canada, Ontario, Carleton County, 1.6 km S Fitzroy Harbour</t>
  </si>
  <si>
    <t>12-Jun-2004</t>
  </si>
  <si>
    <t>rlayberry23</t>
  </si>
  <si>
    <t>Canada, Ontario, Carleton County, 4 km NNE Ashton</t>
  </si>
  <si>
    <t>13-Jun-2004</t>
  </si>
  <si>
    <t>rlayberry24</t>
  </si>
  <si>
    <t>Canada, Ontario, Carleton County, 5 km SE Fitzroy Harbour</t>
  </si>
  <si>
    <t>29-May-2004</t>
  </si>
  <si>
    <t>rlayberry25</t>
  </si>
  <si>
    <t>Canada, Ontario, Carleton County, Constance Bay Sandhills</t>
  </si>
  <si>
    <t>12-May-2004</t>
  </si>
  <si>
    <t>rlayberry26</t>
  </si>
  <si>
    <t>rlayberry27</t>
  </si>
  <si>
    <t>rlayberry28</t>
  </si>
  <si>
    <t>Canada, Northwest Territories, North Slave, Hwy 3, 52.6 km NW Yellowknife</t>
  </si>
  <si>
    <t>05-Jun-2005</t>
  </si>
  <si>
    <t>rlayberry29</t>
  </si>
  <si>
    <t>Canada, Northwest Territories, North Slave, Martin Lake Trail at Vee Lake Rd.</t>
  </si>
  <si>
    <t>06-Jun-2005</t>
  </si>
  <si>
    <t>rlayberry30</t>
  </si>
  <si>
    <t>Canada, Northwest Territories, North Slave, David Lake, off Vee Lake Rd.,</t>
  </si>
  <si>
    <t>rlayberry31</t>
  </si>
  <si>
    <t>Canada, Northwest Territories, Sahtu, 2 km S Fort Good Hope</t>
  </si>
  <si>
    <t>14-Jun-2005</t>
  </si>
  <si>
    <t>rlayberry32</t>
  </si>
  <si>
    <t>rlayberry33</t>
  </si>
  <si>
    <t>Canada, Northwest Territories, Sahtu, Fossil L., 12 km W Fort Good Hope</t>
  </si>
  <si>
    <t>16-Jun-2005</t>
  </si>
  <si>
    <t>2006-ONT-0191</t>
  </si>
  <si>
    <t>KT125551</t>
  </si>
  <si>
    <t>Canada, Ontario, Wellington Co., Puslinch Twp, Concession 11/Hume Rd</t>
  </si>
  <si>
    <t>01-May-2006</t>
  </si>
  <si>
    <t>Paul Hebert</t>
  </si>
  <si>
    <t>2005-ONT-51</t>
  </si>
  <si>
    <t>GU438797</t>
  </si>
  <si>
    <t>28-May-2005</t>
  </si>
  <si>
    <t>2005-ONT-52</t>
  </si>
  <si>
    <t>GU438796</t>
  </si>
  <si>
    <t>BIOUG15631-C08</t>
  </si>
  <si>
    <t>Canada, Prince Edward Island, Springgrass Rd, 3 km NNE St. Chrysostome</t>
  </si>
  <si>
    <t>22-Jun-2000</t>
  </si>
  <si>
    <t>W. Partridge</t>
  </si>
  <si>
    <t>EZ0064CNC</t>
  </si>
  <si>
    <t>Canada, Yukon Territory, Dempster Hwy KM.411</t>
  </si>
  <si>
    <t>13-Jun-1987</t>
  </si>
  <si>
    <t>EZ0061CNC</t>
  </si>
  <si>
    <t>17-Jun-1987</t>
  </si>
  <si>
    <t>BIOUG03805-C03</t>
  </si>
  <si>
    <t>KM544293</t>
  </si>
  <si>
    <t>Celastrina neglecta</t>
  </si>
  <si>
    <t>Canada, Manitoba, Riding Mountain National Park, Arrowhead Trail</t>
  </si>
  <si>
    <t>09-Jul-2012</t>
  </si>
  <si>
    <t>M &amp; R Tesar</t>
  </si>
  <si>
    <t>BIOUG03390-H09</t>
  </si>
  <si>
    <t>KM550008</t>
  </si>
  <si>
    <t>BIOUG03547-A04</t>
  </si>
  <si>
    <t>KM541660</t>
  </si>
  <si>
    <t>BIOUG03390-E09</t>
  </si>
  <si>
    <t>KM549178</t>
  </si>
  <si>
    <t>26-Jun-2012</t>
  </si>
  <si>
    <t>BIOUG03390-F04</t>
  </si>
  <si>
    <t>KM550175</t>
  </si>
  <si>
    <t>PPBP-1273</t>
  </si>
  <si>
    <t>KM550354</t>
  </si>
  <si>
    <t>Canada, Ontario, Bruce Peninsula NP, Bruce Peninsula, Singing Sands</t>
  </si>
  <si>
    <t>14-Jun-2008</t>
  </si>
  <si>
    <t>2006-ONT-1462</t>
  </si>
  <si>
    <t>KT135048</t>
  </si>
  <si>
    <t>Canada, Ontario, County of Lennox-Addington, Tamworth, Thompson Hill Rd</t>
  </si>
  <si>
    <t>01-Jul-2006</t>
  </si>
  <si>
    <t>J. Dewaard</t>
  </si>
  <si>
    <t>CCDB-24274-F01</t>
  </si>
  <si>
    <t>Canada, Ontario, Elgin County, Fingal Wildlife Management Area</t>
  </si>
  <si>
    <t>13-Jun-1999</t>
  </si>
  <si>
    <t>I. Carmichael</t>
  </si>
  <si>
    <t>PPBP-1780</t>
  </si>
  <si>
    <t>KT128814</t>
  </si>
  <si>
    <t>Canada, Ontario, Grey County, Fay Jensen Farm</t>
  </si>
  <si>
    <t>21-Jun-2008</t>
  </si>
  <si>
    <t>J.E.Cossey</t>
  </si>
  <si>
    <t>h02</t>
  </si>
  <si>
    <t>PPBP-0814</t>
  </si>
  <si>
    <t>KM545421</t>
  </si>
  <si>
    <t>Canada, Ontario, Point Pelee NP</t>
  </si>
  <si>
    <t>06-Jun-2008</t>
  </si>
  <si>
    <t>PPBP-0628</t>
  </si>
  <si>
    <t>KM551814</t>
  </si>
  <si>
    <t>05-Jun-2008</t>
  </si>
  <si>
    <t>PPBP-0965</t>
  </si>
  <si>
    <t>KM554748</t>
  </si>
  <si>
    <t>08-Jun-2008</t>
  </si>
  <si>
    <t>PPBP-0960</t>
  </si>
  <si>
    <t>KM550985</t>
  </si>
  <si>
    <t>PPBP-0961</t>
  </si>
  <si>
    <t>KM548163</t>
  </si>
  <si>
    <t>PPBP-0813</t>
  </si>
  <si>
    <t>KM539624</t>
  </si>
  <si>
    <t>PPBP-0816</t>
  </si>
  <si>
    <t>KM549793</t>
  </si>
  <si>
    <t>PPBP-0809</t>
  </si>
  <si>
    <t>KM547344</t>
  </si>
  <si>
    <t>PPBP-0811</t>
  </si>
  <si>
    <t>KM545517</t>
  </si>
  <si>
    <t>PPBP-0808</t>
  </si>
  <si>
    <t>KM550449</t>
  </si>
  <si>
    <t>h04</t>
  </si>
  <si>
    <t>PPBP-0817</t>
  </si>
  <si>
    <t>KM554872</t>
  </si>
  <si>
    <t>DNA-ATBI-4097</t>
  </si>
  <si>
    <t>GU088302</t>
  </si>
  <si>
    <t>United States, North Carolina, Haywood County, Purchase</t>
  </si>
  <si>
    <t>22-May-2005</t>
  </si>
  <si>
    <t>Segebarth</t>
  </si>
  <si>
    <t>DNA-ATBI-4120</t>
  </si>
  <si>
    <t>GU088303</t>
  </si>
  <si>
    <t>United States, North Carolina, Swain County, Tow String Road</t>
  </si>
  <si>
    <t>DNA-ATBI-4121</t>
  </si>
  <si>
    <t>GU088304</t>
  </si>
  <si>
    <t>2003-VIR-5</t>
  </si>
  <si>
    <t>United States, Virginia, Giles County, Cascades Recreation Area</t>
  </si>
  <si>
    <t>13-May-2003</t>
  </si>
  <si>
    <t>C. Turner</t>
  </si>
  <si>
    <t>2003-VIR-6</t>
  </si>
  <si>
    <t>United States, Virginia, Montgomery County, Pandapas Pond</t>
  </si>
  <si>
    <t>11-May-2003</t>
  </si>
  <si>
    <t>Heather Cole</t>
  </si>
  <si>
    <t xml:space="preserve">originally ID'd as C. neglecta </t>
  </si>
  <si>
    <t>originally ID'd as C. neglecta Reared, overwintered, emerged 25.III.2005, resembles a Spring Azure</t>
  </si>
  <si>
    <t>originally ID'd as C. neglecta Reared, overwintered, emerged 27.III.2005, resembles a Spring Azure</t>
  </si>
  <si>
    <t>originally ID'd as C. neglecta Reared, overwintered, emerged 30.III.2005, resembles a Spring Azure</t>
  </si>
  <si>
    <t>originally ID'd as C. neglecta Reared, emerged 4.IX.2004, normal-looking Summer Azure</t>
  </si>
  <si>
    <t>originally ID'd as C. serotina Reared, emerged 1.VII.2004, resembles a Summer Azure</t>
  </si>
  <si>
    <t>originally ID'd as C. serotina Reared, emerged 6.VII.2004, resembles a Summer Azure</t>
  </si>
  <si>
    <t>originally ID'd as C. serotina Reared, emerged 19.VI.2004, resembles a Summer Azure</t>
  </si>
  <si>
    <t>originally ID'd as C. serotina Reared, emerged 7.VII.2004, resembles a Summer Azure</t>
  </si>
  <si>
    <t>originally ID'd as C. serotina Reared, overwintered, emerged 30.III.2005, resembles a Spring Azure</t>
  </si>
  <si>
    <t>originally ID'd as C. serotina Reared, overwintered, emerged 29.III.2005, resembles a Spring Azure</t>
  </si>
  <si>
    <t>originally ID'd as C. serotina Reared, overwintered, emerged 3.IV.2005, resembles a Spring Azure</t>
  </si>
  <si>
    <t>originally ID'd as C. lucia Reared, emerged 1.VII.2004, resembles a Summer Azure</t>
  </si>
  <si>
    <t xml:space="preserve">originally ID'd as C. lucia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</si>
</sst>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NumberFormat="1" applyFont="1" applyFill="1" applyBorder="1" applyAlignment="1"/>
    <xf numFmtId="0" fontId="2" fillId="0" borderId="0" xfId="0" quotePrefix="1" applyNumberFormat="1" applyFont="1" applyFill="1" applyBorder="1" applyAlignment="1"/>
    <xf numFmtId="0" fontId="2" fillId="0" borderId="0" xfId="0" applyNumberFormat="1" applyFont="1" applyFill="1" applyBorder="1" applyAlignment="1"/>
    <xf numFmtId="0" fontId="3" fillId="0" borderId="0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anuscripts/IN%20PREP/Celastrina/DNA%20data/Celastrina%20for%20MS%20Dec1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b"/>
      <sheetName val="Vouchers"/>
      <sheetName val="Taxonomy"/>
      <sheetName val="Specimen_Details"/>
      <sheetName val="CollectionData"/>
      <sheetName val="genbank"/>
      <sheetName val="tree"/>
      <sheetName val="rep_seqs"/>
      <sheetName val="haplos"/>
      <sheetName val="Table_S1"/>
    </sheetNames>
    <sheetDataSet>
      <sheetData sheetId="0"/>
      <sheetData sheetId="1">
        <row r="1">
          <cell r="A1" t="str">
            <v xml:space="preserve">Project: </v>
          </cell>
          <cell r="B1" t="str">
            <v>SEARCH: Tax(Celastrina), Sample ids(163 ids)</v>
          </cell>
          <cell r="E1" t="str">
            <v xml:space="preserve">User : </v>
          </cell>
          <cell r="F1" t="str">
            <v>Reza Zahiri</v>
          </cell>
        </row>
        <row r="2">
          <cell r="A2" t="str">
            <v xml:space="preserve">Created : </v>
          </cell>
          <cell r="B2" t="str">
            <v>17-December-2015</v>
          </cell>
        </row>
        <row r="3">
          <cell r="A3" t="str">
            <v>Sample ID</v>
          </cell>
          <cell r="B3" t="str">
            <v>Field ID</v>
          </cell>
          <cell r="C3" t="str">
            <v>Museum ID</v>
          </cell>
          <cell r="D3" t="str">
            <v>Collection Code</v>
          </cell>
          <cell r="E3" t="str">
            <v>Institution Storing</v>
          </cell>
        </row>
        <row r="4">
          <cell r="A4" t="str">
            <v>08BBLEP-00003</v>
          </cell>
          <cell r="B4" t="str">
            <v>L#08PUK-038</v>
          </cell>
          <cell r="C4" t="str">
            <v>08BBLEP-00003</v>
          </cell>
          <cell r="D4" t="str">
            <v>BIOUG</v>
          </cell>
          <cell r="E4" t="str">
            <v>Biodiversity Institute of Ontario</v>
          </cell>
        </row>
        <row r="5">
          <cell r="A5" t="str">
            <v>08BBLEP-00177</v>
          </cell>
          <cell r="B5" t="str">
            <v>L#08PUK-005</v>
          </cell>
          <cell r="C5" t="str">
            <v>08BBLEP-00177</v>
          </cell>
          <cell r="D5" t="str">
            <v>BIOUG</v>
          </cell>
          <cell r="E5" t="str">
            <v>Biodiversity Institute of Ontario</v>
          </cell>
        </row>
        <row r="6">
          <cell r="A6" t="str">
            <v>08BBLEP-00178</v>
          </cell>
          <cell r="B6" t="str">
            <v>L#08PUK-005</v>
          </cell>
          <cell r="C6" t="str">
            <v>08BBLEP-00178</v>
          </cell>
          <cell r="D6" t="str">
            <v>BIOUG</v>
          </cell>
          <cell r="E6" t="str">
            <v>Biodiversity Institute of Ontario</v>
          </cell>
        </row>
        <row r="7">
          <cell r="A7" t="str">
            <v>08BBLEP-00179</v>
          </cell>
          <cell r="B7" t="str">
            <v>L#08PUK-005</v>
          </cell>
          <cell r="C7" t="str">
            <v>08BBLEP-00179</v>
          </cell>
          <cell r="D7" t="str">
            <v>BIOUG</v>
          </cell>
          <cell r="E7" t="str">
            <v>Biodiversity Institute of Ontario</v>
          </cell>
        </row>
        <row r="8">
          <cell r="A8" t="str">
            <v>08BBLEP-00180</v>
          </cell>
          <cell r="B8" t="str">
            <v>L#08PUK-005</v>
          </cell>
          <cell r="C8" t="str">
            <v>08BBLEP-00180</v>
          </cell>
          <cell r="D8" t="str">
            <v>BIOUG</v>
          </cell>
          <cell r="E8" t="str">
            <v>Biodiversity Institute of Ontario</v>
          </cell>
        </row>
        <row r="9">
          <cell r="A9" t="str">
            <v>08BBLEP-01668</v>
          </cell>
          <cell r="B9" t="str">
            <v>L#08RIDMO-092</v>
          </cell>
          <cell r="C9" t="str">
            <v>08BBLEP-01668</v>
          </cell>
          <cell r="D9" t="str">
            <v>BIOUG</v>
          </cell>
          <cell r="E9" t="str">
            <v>Biodiversity Institute of Ontario</v>
          </cell>
        </row>
        <row r="10">
          <cell r="A10" t="str">
            <v>08BBLEP-01946</v>
          </cell>
          <cell r="B10" t="str">
            <v>L#08GRAS-027</v>
          </cell>
          <cell r="C10" t="str">
            <v>08BBLEP-01946</v>
          </cell>
          <cell r="D10" t="str">
            <v>BIOUG</v>
          </cell>
          <cell r="E10" t="str">
            <v>Biodiversity Institute of Ontario</v>
          </cell>
        </row>
        <row r="11">
          <cell r="A11" t="str">
            <v>09BBELE-1275</v>
          </cell>
          <cell r="B11" t="str">
            <v>L#09TN-169</v>
          </cell>
          <cell r="C11" t="str">
            <v>09BBELE-1275</v>
          </cell>
          <cell r="D11" t="str">
            <v>BIOUG</v>
          </cell>
          <cell r="E11" t="str">
            <v>Biodiversity Institute of Ontario</v>
          </cell>
        </row>
        <row r="12">
          <cell r="A12" t="str">
            <v>09BBELE-2252</v>
          </cell>
          <cell r="B12" t="str">
            <v>L#09TN-128</v>
          </cell>
          <cell r="C12" t="str">
            <v>09BBELE-2252</v>
          </cell>
          <cell r="D12" t="str">
            <v>BIOUG</v>
          </cell>
          <cell r="E12" t="str">
            <v>Biodiversity Institute of Ontario</v>
          </cell>
        </row>
        <row r="13">
          <cell r="A13" t="str">
            <v>09BBELE-2441</v>
          </cell>
          <cell r="B13" t="str">
            <v>L#09TN-050</v>
          </cell>
          <cell r="C13" t="str">
            <v>09BBELE-2441</v>
          </cell>
          <cell r="D13" t="str">
            <v>BIOUG</v>
          </cell>
          <cell r="E13" t="str">
            <v>Biodiversity Institute of Ontario</v>
          </cell>
        </row>
        <row r="14">
          <cell r="A14" t="str">
            <v>09BBELE-2449</v>
          </cell>
          <cell r="B14" t="str">
            <v>L#09TN-002</v>
          </cell>
          <cell r="C14" t="str">
            <v>09BBELE-2449</v>
          </cell>
          <cell r="D14" t="str">
            <v>BIOUG</v>
          </cell>
          <cell r="E14" t="str">
            <v>Biodiversity Institute of Ontario</v>
          </cell>
        </row>
        <row r="15">
          <cell r="A15" t="str">
            <v>09PROBE-09597</v>
          </cell>
          <cell r="B15" t="str">
            <v>L#09PROBE-3609</v>
          </cell>
          <cell r="C15" t="str">
            <v>09PROBE-09597</v>
          </cell>
          <cell r="D15" t="str">
            <v>BIOUG</v>
          </cell>
          <cell r="E15" t="str">
            <v>Biodiversity Institute of Ontario</v>
          </cell>
        </row>
        <row r="16">
          <cell r="A16" t="str">
            <v>10BBCLP-0087</v>
          </cell>
          <cell r="B16" t="str">
            <v>L#PC2010PK-024</v>
          </cell>
          <cell r="C16" t="str">
            <v>10BBCLP-0087</v>
          </cell>
          <cell r="D16" t="str">
            <v>BIOUG</v>
          </cell>
          <cell r="E16" t="str">
            <v>Biodiversity Institute of Ontario</v>
          </cell>
        </row>
        <row r="17">
          <cell r="A17" t="str">
            <v>10BBCLP-0088</v>
          </cell>
          <cell r="B17" t="str">
            <v>L#PC2010PK-076</v>
          </cell>
          <cell r="C17" t="str">
            <v>10BBCLP-0088</v>
          </cell>
          <cell r="D17" t="str">
            <v>BIOUG</v>
          </cell>
          <cell r="E17" t="str">
            <v>Biodiversity Institute of Ontario</v>
          </cell>
        </row>
        <row r="18">
          <cell r="A18" t="str">
            <v>2003-VIR-5</v>
          </cell>
          <cell r="B18" t="str">
            <v/>
          </cell>
          <cell r="C18" t="str">
            <v/>
          </cell>
          <cell r="D18" t="str">
            <v/>
          </cell>
          <cell r="E18" t="str">
            <v>Canadian National Collection of Insects, Arachnids and Nematodes</v>
          </cell>
        </row>
        <row r="19">
          <cell r="A19" t="str">
            <v>2003-VIR-6</v>
          </cell>
          <cell r="B19" t="str">
            <v/>
          </cell>
          <cell r="C19" t="str">
            <v/>
          </cell>
          <cell r="D19" t="str">
            <v/>
          </cell>
          <cell r="E19" t="str">
            <v>Canadian National Collection of Insects, Arachnids and Nematodes</v>
          </cell>
        </row>
        <row r="20">
          <cell r="A20" t="str">
            <v>2005-LOWA-31</v>
          </cell>
          <cell r="B20" t="str">
            <v>McGuire-031</v>
          </cell>
          <cell r="C20" t="str">
            <v/>
          </cell>
          <cell r="D20" t="str">
            <v/>
          </cell>
          <cell r="E20" t="str">
            <v>McGuire Centre for Lepidoptera and Biodiversity</v>
          </cell>
        </row>
        <row r="21">
          <cell r="A21" t="str">
            <v>2005-LOWA-32</v>
          </cell>
          <cell r="B21" t="str">
            <v>McGuire-032</v>
          </cell>
          <cell r="C21" t="str">
            <v/>
          </cell>
          <cell r="D21" t="str">
            <v/>
          </cell>
          <cell r="E21" t="str">
            <v>McGuire Centre for Lepidoptera and Biodiversity</v>
          </cell>
        </row>
        <row r="22">
          <cell r="A22" t="str">
            <v>2005-ONT-1203</v>
          </cell>
          <cell r="B22" t="str">
            <v/>
          </cell>
          <cell r="C22" t="str">
            <v/>
          </cell>
          <cell r="D22" t="str">
            <v/>
          </cell>
          <cell r="E22" t="str">
            <v>Biodiversity Institute of Ontario</v>
          </cell>
        </row>
        <row r="23">
          <cell r="A23" t="str">
            <v>2005-ONT-51</v>
          </cell>
          <cell r="B23" t="str">
            <v/>
          </cell>
          <cell r="C23" t="str">
            <v/>
          </cell>
          <cell r="D23" t="str">
            <v/>
          </cell>
          <cell r="E23" t="str">
            <v>Biodiversity Institute of Ontario</v>
          </cell>
        </row>
        <row r="24">
          <cell r="A24" t="str">
            <v>2005-ONT-52</v>
          </cell>
          <cell r="B24" t="str">
            <v/>
          </cell>
          <cell r="C24" t="str">
            <v/>
          </cell>
          <cell r="D24" t="str">
            <v/>
          </cell>
          <cell r="E24" t="str">
            <v>Biodiversity Institute of Ontario</v>
          </cell>
        </row>
        <row r="25">
          <cell r="A25" t="str">
            <v>2006-ONT-0191</v>
          </cell>
          <cell r="B25" t="str">
            <v>2006-ONT-0191</v>
          </cell>
          <cell r="C25" t="str">
            <v/>
          </cell>
          <cell r="D25" t="str">
            <v/>
          </cell>
          <cell r="E25" t="str">
            <v>Biodiversity Institute of Ontario</v>
          </cell>
        </row>
        <row r="26">
          <cell r="A26" t="str">
            <v>2006-ONT-1449</v>
          </cell>
          <cell r="B26" t="str">
            <v>2006-ONT-1449</v>
          </cell>
          <cell r="C26" t="str">
            <v/>
          </cell>
          <cell r="D26" t="str">
            <v/>
          </cell>
          <cell r="E26" t="str">
            <v>Biodiversity Institute of Ontario</v>
          </cell>
        </row>
        <row r="27">
          <cell r="A27" t="str">
            <v>2006-ONT-1462</v>
          </cell>
          <cell r="B27" t="str">
            <v>2006-ONT-1462</v>
          </cell>
          <cell r="C27" t="str">
            <v/>
          </cell>
          <cell r="D27" t="str">
            <v/>
          </cell>
          <cell r="E27" t="str">
            <v>Biodiversity Institute of Ontario</v>
          </cell>
        </row>
        <row r="28">
          <cell r="A28" t="str">
            <v>AB457750</v>
          </cell>
          <cell r="B28" t="str">
            <v/>
          </cell>
          <cell r="C28" t="str">
            <v>AB457750</v>
          </cell>
          <cell r="D28" t="str">
            <v/>
          </cell>
          <cell r="E28" t="str">
            <v>Mined from GenBank, NCBI</v>
          </cell>
        </row>
        <row r="29">
          <cell r="A29" t="str">
            <v>AB855955</v>
          </cell>
          <cell r="B29" t="str">
            <v>AB855955</v>
          </cell>
          <cell r="C29" t="str">
            <v/>
          </cell>
          <cell r="D29" t="str">
            <v/>
          </cell>
          <cell r="E29" t="str">
            <v>Mined from GenBank, NCBI</v>
          </cell>
        </row>
        <row r="30">
          <cell r="A30" t="str">
            <v>AY556970</v>
          </cell>
          <cell r="B30" t="str">
            <v/>
          </cell>
          <cell r="C30" t="str">
            <v>MW02008</v>
          </cell>
          <cell r="D30" t="str">
            <v/>
          </cell>
          <cell r="E30" t="str">
            <v>Mined from GenBank, NCBI</v>
          </cell>
        </row>
        <row r="31">
          <cell r="A31" t="str">
            <v>AY557044</v>
          </cell>
          <cell r="B31" t="str">
            <v/>
          </cell>
          <cell r="C31" t="str">
            <v>MW99084</v>
          </cell>
          <cell r="D31" t="str">
            <v/>
          </cell>
          <cell r="E31" t="str">
            <v>Mined from GenBank, NCBI</v>
          </cell>
        </row>
        <row r="32">
          <cell r="A32" t="str">
            <v>BC ZSM Lep 21848</v>
          </cell>
          <cell r="B32" t="str">
            <v>BC ZSM Lep 21848</v>
          </cell>
          <cell r="C32" t="str">
            <v>BC ZSM Lep 21848</v>
          </cell>
          <cell r="D32" t="str">
            <v>SNSB-ZSM-LEP</v>
          </cell>
          <cell r="E32" t="str">
            <v>SNSB, Zoologische Staatssammlung Muenchen</v>
          </cell>
        </row>
        <row r="33">
          <cell r="A33" t="str">
            <v>BC ZSM Lep 22318</v>
          </cell>
          <cell r="B33" t="str">
            <v>BC ZSM Lep 22318</v>
          </cell>
          <cell r="C33" t="str">
            <v>BC ZSM Lep 22318</v>
          </cell>
          <cell r="D33" t="str">
            <v>SNSB-ZSM-LEP</v>
          </cell>
          <cell r="E33" t="str">
            <v>SNSB, Zoologische Staatssammlung Muenchen</v>
          </cell>
        </row>
        <row r="34">
          <cell r="A34" t="str">
            <v>BC ZSM Lep 27089</v>
          </cell>
          <cell r="B34" t="str">
            <v>49164:ZSM</v>
          </cell>
          <cell r="C34" t="str">
            <v>49164:ZSM</v>
          </cell>
          <cell r="D34" t="str">
            <v>SNSB-ZSM-LEP</v>
          </cell>
          <cell r="E34" t="str">
            <v>SNSB, Zoologische Staatssammlung Muenchen</v>
          </cell>
        </row>
        <row r="35">
          <cell r="A35" t="str">
            <v>BC ZSM Lep 30485</v>
          </cell>
          <cell r="B35" t="str">
            <v>BC ZSM Lep 30485</v>
          </cell>
          <cell r="C35" t="str">
            <v>BC ZSM Lep 30485</v>
          </cell>
          <cell r="D35" t="str">
            <v>SNSB-ZSM-LEP</v>
          </cell>
          <cell r="E35" t="str">
            <v>SNSB, Zoologische Staatssammlung Muenchen</v>
          </cell>
        </row>
        <row r="36">
          <cell r="A36" t="str">
            <v>BC ZSM Lep 77381</v>
          </cell>
          <cell r="B36" t="str">
            <v>BC ZSM Lep 77381</v>
          </cell>
          <cell r="C36" t="str">
            <v>BC ZSM Lep 77381</v>
          </cell>
          <cell r="D36" t="str">
            <v>SNSB-ZSM-LEP</v>
          </cell>
          <cell r="E36" t="str">
            <v>SNSB, Zoologische Staatssammlung Muenchen</v>
          </cell>
        </row>
        <row r="37">
          <cell r="A37" t="str">
            <v>BC ZSM Lep 78666</v>
          </cell>
          <cell r="B37" t="str">
            <v>BC ZSM Lep 78666</v>
          </cell>
          <cell r="C37" t="str">
            <v>BC ZSM Lep 78666</v>
          </cell>
          <cell r="D37" t="str">
            <v>SNSB-ZSM-LEP</v>
          </cell>
          <cell r="E37" t="str">
            <v>SNSB, Zoologische Staatssammlung Muenchen</v>
          </cell>
        </row>
        <row r="38">
          <cell r="A38" t="str">
            <v>BC ZSM Lep 80718</v>
          </cell>
          <cell r="B38" t="str">
            <v>BC ZSM Lep 80718</v>
          </cell>
          <cell r="C38" t="str">
            <v>BC ZSM Lep 80718</v>
          </cell>
          <cell r="D38" t="str">
            <v>SNSB-ZSM-LEP</v>
          </cell>
          <cell r="E38" t="str">
            <v>SNSB, Zoologische Staatssammlung Muenchen</v>
          </cell>
        </row>
        <row r="39">
          <cell r="A39" t="str">
            <v>BC ZSM Lep 82914</v>
          </cell>
          <cell r="B39" t="str">
            <v>BC ZSM Lep 82914</v>
          </cell>
          <cell r="C39" t="str">
            <v>BC ZSM Lep 82914</v>
          </cell>
          <cell r="D39" t="str">
            <v>SNSB-ZSM-LEP</v>
          </cell>
          <cell r="E39" t="str">
            <v>SNSB, Zoologische Staatssammlung Muenchen</v>
          </cell>
        </row>
        <row r="40">
          <cell r="A40" t="str">
            <v>BIOUG02374-B06</v>
          </cell>
          <cell r="B40" t="str">
            <v>GMP#00515</v>
          </cell>
          <cell r="C40" t="str">
            <v/>
          </cell>
          <cell r="D40" t="str">
            <v>BIOUG</v>
          </cell>
          <cell r="E40" t="str">
            <v>Biodiversity Institute of Ontario</v>
          </cell>
        </row>
        <row r="41">
          <cell r="A41" t="str">
            <v>BIOUG02561-C07</v>
          </cell>
          <cell r="B41" t="str">
            <v>GMP#00515</v>
          </cell>
          <cell r="C41" t="str">
            <v/>
          </cell>
          <cell r="D41" t="str">
            <v>BIOUG</v>
          </cell>
          <cell r="E41" t="str">
            <v>Biodiversity Institute of Ontario</v>
          </cell>
        </row>
        <row r="42">
          <cell r="A42" t="str">
            <v>BIOUG03390-E09</v>
          </cell>
          <cell r="B42" t="str">
            <v>GMP#00239</v>
          </cell>
          <cell r="C42" t="str">
            <v>BIOUG03390-E09</v>
          </cell>
          <cell r="D42" t="str">
            <v>BIOUG</v>
          </cell>
          <cell r="E42" t="str">
            <v>Biodiversity Institute of Ontario</v>
          </cell>
        </row>
        <row r="43">
          <cell r="A43" t="str">
            <v>BIOUG03390-F04</v>
          </cell>
          <cell r="B43" t="str">
            <v>GMP#00239</v>
          </cell>
          <cell r="C43" t="str">
            <v>BIOUG03390-F04</v>
          </cell>
          <cell r="D43" t="str">
            <v>BIOUG</v>
          </cell>
          <cell r="E43" t="str">
            <v>Biodiversity Institute of Ontario</v>
          </cell>
        </row>
        <row r="44">
          <cell r="A44" t="str">
            <v>BIOUG03390-H09</v>
          </cell>
          <cell r="B44" t="str">
            <v>GMP#00241</v>
          </cell>
          <cell r="C44" t="str">
            <v>BIOUG03390-H09</v>
          </cell>
          <cell r="D44" t="str">
            <v>BIOUG</v>
          </cell>
          <cell r="E44" t="str">
            <v>Biodiversity Institute of Ontario</v>
          </cell>
        </row>
        <row r="45">
          <cell r="A45" t="str">
            <v>BIOUG03547-A04</v>
          </cell>
          <cell r="B45" t="str">
            <v>GMP#00241</v>
          </cell>
          <cell r="C45" t="str">
            <v>BIOUG03547-A04</v>
          </cell>
          <cell r="D45" t="str">
            <v>BIOUG</v>
          </cell>
          <cell r="E45" t="str">
            <v>Biodiversity Institute of Ontario</v>
          </cell>
        </row>
        <row r="46">
          <cell r="A46" t="str">
            <v>BIOUG03805-C03</v>
          </cell>
          <cell r="B46" t="str">
            <v>GMP#00241</v>
          </cell>
          <cell r="C46" t="str">
            <v>BIOUG03805-C03</v>
          </cell>
          <cell r="D46" t="str">
            <v>BIOUG</v>
          </cell>
          <cell r="E46" t="str">
            <v>Biodiversity Institute of Ontario</v>
          </cell>
        </row>
        <row r="47">
          <cell r="A47" t="str">
            <v>BIOUG15631-C08</v>
          </cell>
          <cell r="B47" t="str">
            <v/>
          </cell>
          <cell r="C47" t="str">
            <v>CNCLEP#00116197</v>
          </cell>
          <cell r="D47" t="str">
            <v>CNC</v>
          </cell>
          <cell r="E47" t="str">
            <v>Canadian National Collection of Insects, Arachnids and Nematodes</v>
          </cell>
        </row>
        <row r="48">
          <cell r="A48" t="str">
            <v>BIOUG16210-A05</v>
          </cell>
          <cell r="B48" t="str">
            <v>GMP#06015</v>
          </cell>
          <cell r="C48" t="str">
            <v>BIOUG16210-A05</v>
          </cell>
          <cell r="D48" t="str">
            <v>BIOUG</v>
          </cell>
          <cell r="E48" t="str">
            <v>Biodiversity Institute of Ontario</v>
          </cell>
        </row>
        <row r="49">
          <cell r="A49" t="str">
            <v>BIOUG16210-A09</v>
          </cell>
          <cell r="B49" t="str">
            <v>GMP#06015</v>
          </cell>
          <cell r="C49" t="str">
            <v>BIOUG16210-A09</v>
          </cell>
          <cell r="D49" t="str">
            <v>BIOUG</v>
          </cell>
          <cell r="E49" t="str">
            <v>Biodiversity Institute of Ontario</v>
          </cell>
        </row>
        <row r="50">
          <cell r="A50" t="str">
            <v>BIOUG24023-F02</v>
          </cell>
          <cell r="B50" t="str">
            <v>L#15RBB-001T</v>
          </cell>
          <cell r="C50" t="str">
            <v>BIOUG24023-F02</v>
          </cell>
          <cell r="D50" t="str">
            <v>BIOUG</v>
          </cell>
          <cell r="E50" t="str">
            <v>Biodiversity Institute of Ontario</v>
          </cell>
        </row>
        <row r="51">
          <cell r="A51" t="str">
            <v>BIOUG24023-F04</v>
          </cell>
          <cell r="B51" t="str">
            <v>L#15RBB-004T</v>
          </cell>
          <cell r="C51" t="str">
            <v>BIOUG24023-F04</v>
          </cell>
          <cell r="D51" t="str">
            <v>BIOUG</v>
          </cell>
          <cell r="E51" t="str">
            <v>Biodiversity Institute of Ontario</v>
          </cell>
        </row>
        <row r="52">
          <cell r="A52" t="str">
            <v>CCDB-24271-B10</v>
          </cell>
          <cell r="B52" t="str">
            <v/>
          </cell>
          <cell r="C52" t="str">
            <v>CNCLEP#00118168</v>
          </cell>
          <cell r="D52" t="str">
            <v>CNC</v>
          </cell>
          <cell r="E52" t="str">
            <v>Canadian National Collection of Insects, Arachnids and Nematodes</v>
          </cell>
        </row>
        <row r="53">
          <cell r="A53" t="str">
            <v>CCDB-24274-E12</v>
          </cell>
          <cell r="B53" t="str">
            <v/>
          </cell>
          <cell r="C53" t="str">
            <v>CNCLEP#00118490</v>
          </cell>
          <cell r="D53" t="str">
            <v>CNC</v>
          </cell>
          <cell r="E53" t="str">
            <v>Canadian National Collection of Insects, Arachnids and Nematodes</v>
          </cell>
        </row>
        <row r="54">
          <cell r="A54" t="str">
            <v>CCDB-24274-F01</v>
          </cell>
          <cell r="B54" t="str">
            <v/>
          </cell>
          <cell r="C54" t="str">
            <v>CNCLEP#00118491</v>
          </cell>
          <cell r="D54" t="str">
            <v>CNC</v>
          </cell>
          <cell r="E54" t="str">
            <v>Canadian National Collection of Insects, Arachnids and Nematodes</v>
          </cell>
        </row>
        <row r="55">
          <cell r="A55" t="str">
            <v>DNA-ATBI-0797</v>
          </cell>
          <cell r="B55" t="str">
            <v/>
          </cell>
          <cell r="C55" t="str">
            <v/>
          </cell>
          <cell r="D55" t="str">
            <v/>
          </cell>
          <cell r="E55" t="str">
            <v/>
          </cell>
        </row>
        <row r="56">
          <cell r="A56" t="str">
            <v>DNA-ATBI-0813</v>
          </cell>
          <cell r="B56" t="str">
            <v/>
          </cell>
          <cell r="C56" t="str">
            <v/>
          </cell>
          <cell r="D56" t="str">
            <v/>
          </cell>
          <cell r="E56" t="str">
            <v/>
          </cell>
        </row>
        <row r="57">
          <cell r="A57" t="str">
            <v>DNA-ATBI-0828</v>
          </cell>
          <cell r="B57" t="str">
            <v/>
          </cell>
          <cell r="C57" t="str">
            <v/>
          </cell>
          <cell r="D57" t="str">
            <v/>
          </cell>
          <cell r="E57" t="str">
            <v/>
          </cell>
        </row>
        <row r="58">
          <cell r="A58" t="str">
            <v>DNA-ATBI-4097</v>
          </cell>
          <cell r="B58" t="str">
            <v>DNA-ATBI-4097</v>
          </cell>
          <cell r="C58" t="str">
            <v/>
          </cell>
          <cell r="D58" t="str">
            <v/>
          </cell>
          <cell r="E58" t="str">
            <v>Biodiversity Institute of Ontario</v>
          </cell>
        </row>
        <row r="59">
          <cell r="A59" t="str">
            <v>DNA-ATBI-4120</v>
          </cell>
          <cell r="B59" t="str">
            <v/>
          </cell>
          <cell r="C59" t="str">
            <v/>
          </cell>
          <cell r="D59" t="str">
            <v/>
          </cell>
          <cell r="E59" t="str">
            <v>Canadian National Collection of Insects, Arachnids and Nematodes</v>
          </cell>
        </row>
        <row r="60">
          <cell r="A60" t="str">
            <v>DNA-ATBI-4121</v>
          </cell>
          <cell r="B60" t="str">
            <v/>
          </cell>
          <cell r="C60" t="str">
            <v/>
          </cell>
          <cell r="D60" t="str">
            <v/>
          </cell>
          <cell r="E60" t="str">
            <v>Canadian National Collection of Insects, Arachnids and Nematodes</v>
          </cell>
        </row>
        <row r="61">
          <cell r="A61" t="str">
            <v>DS-Test-084</v>
          </cell>
          <cell r="B61" t="str">
            <v>08BBLEP-00177</v>
          </cell>
          <cell r="C61" t="str">
            <v/>
          </cell>
          <cell r="D61" t="str">
            <v/>
          </cell>
          <cell r="E61" t="str">
            <v>Biodiversity Institute of Ontario</v>
          </cell>
        </row>
        <row r="62">
          <cell r="A62" t="str">
            <v>EU141355</v>
          </cell>
          <cell r="B62" t="str">
            <v/>
          </cell>
          <cell r="C62" t="str">
            <v>EU141355</v>
          </cell>
          <cell r="D62" t="str">
            <v/>
          </cell>
          <cell r="E62" t="str">
            <v>Mined from GenBank, NCBI</v>
          </cell>
        </row>
        <row r="63">
          <cell r="A63" t="str">
            <v>EW28-1</v>
          </cell>
          <cell r="B63" t="str">
            <v>EW28-1</v>
          </cell>
          <cell r="C63" t="str">
            <v/>
          </cell>
          <cell r="D63" t="str">
            <v>ZMUO</v>
          </cell>
          <cell r="E63" t="str">
            <v>University of Oulu</v>
          </cell>
        </row>
        <row r="64">
          <cell r="A64" t="str">
            <v>EZ0061CNC</v>
          </cell>
          <cell r="B64" t="str">
            <v>EZ0061CNC</v>
          </cell>
          <cell r="C64" t="str">
            <v/>
          </cell>
          <cell r="D64" t="str">
            <v/>
          </cell>
          <cell r="E64" t="str">
            <v>Canadian National Collection of Insects, Arachnids and Nematodes</v>
          </cell>
        </row>
        <row r="65">
          <cell r="A65" t="str">
            <v>EZ0064CNC</v>
          </cell>
          <cell r="B65" t="str">
            <v>EZ0064CNC</v>
          </cell>
          <cell r="C65" t="str">
            <v/>
          </cell>
          <cell r="D65" t="str">
            <v/>
          </cell>
          <cell r="E65" t="str">
            <v>Canadian National Collection of Insects, Arachnids and Nematodes</v>
          </cell>
        </row>
        <row r="66">
          <cell r="A66" t="str">
            <v>GQ129018</v>
          </cell>
          <cell r="B66" t="str">
            <v>GQ129018</v>
          </cell>
          <cell r="C66" t="str">
            <v>MCZ:AS92Z186</v>
          </cell>
          <cell r="D66" t="str">
            <v/>
          </cell>
          <cell r="E66" t="str">
            <v>Mined from GenBank, NCBI</v>
          </cell>
        </row>
        <row r="67">
          <cell r="A67" t="str">
            <v>GU372581</v>
          </cell>
          <cell r="B67" t="str">
            <v>GU372581</v>
          </cell>
          <cell r="C67" t="str">
            <v/>
          </cell>
          <cell r="D67" t="str">
            <v/>
          </cell>
          <cell r="E67" t="str">
            <v>Mined from GenBank, NCBI</v>
          </cell>
        </row>
        <row r="68">
          <cell r="A68" t="str">
            <v>h-m22-400</v>
          </cell>
          <cell r="B68" t="str">
            <v>h-m22-400</v>
          </cell>
          <cell r="C68" t="str">
            <v/>
          </cell>
          <cell r="D68" t="str">
            <v/>
          </cell>
          <cell r="E68" t="str">
            <v>Biodiversity Institute of Ontario</v>
          </cell>
        </row>
        <row r="69">
          <cell r="A69" t="str">
            <v>HM243589</v>
          </cell>
          <cell r="B69" t="str">
            <v>HM243589</v>
          </cell>
          <cell r="C69" t="str">
            <v/>
          </cell>
          <cell r="D69" t="str">
            <v/>
          </cell>
          <cell r="E69" t="str">
            <v>Mined from GenBank, NCBI</v>
          </cell>
        </row>
        <row r="70">
          <cell r="A70" t="str">
            <v>JQ922040</v>
          </cell>
          <cell r="B70" t="str">
            <v>JQ922040</v>
          </cell>
          <cell r="C70" t="str">
            <v>CA-2011-51CI</v>
          </cell>
          <cell r="D70" t="str">
            <v/>
          </cell>
          <cell r="E70" t="str">
            <v>Mined from GenBank, NCBI</v>
          </cell>
        </row>
        <row r="71">
          <cell r="A71" t="str">
            <v>KF647242</v>
          </cell>
          <cell r="B71" t="str">
            <v>KF647242</v>
          </cell>
          <cell r="C71" t="str">
            <v>ILL_154</v>
          </cell>
          <cell r="D71" t="str">
            <v/>
          </cell>
          <cell r="E71" t="str">
            <v>Mined from GenBank, NCBI</v>
          </cell>
        </row>
        <row r="72">
          <cell r="A72" t="str">
            <v>KJ131013</v>
          </cell>
          <cell r="B72" t="str">
            <v>KJ131013</v>
          </cell>
          <cell r="C72" t="str">
            <v>ILL_179</v>
          </cell>
          <cell r="D72" t="str">
            <v/>
          </cell>
          <cell r="E72" t="str">
            <v>Mined from GenBank, NCBI</v>
          </cell>
        </row>
        <row r="73">
          <cell r="A73" t="str">
            <v>MM00488</v>
          </cell>
          <cell r="B73" t="str">
            <v>MM00488</v>
          </cell>
          <cell r="C73" t="str">
            <v/>
          </cell>
          <cell r="D73" t="str">
            <v>ZMUO</v>
          </cell>
          <cell r="E73" t="str">
            <v>University of Oulu</v>
          </cell>
        </row>
        <row r="74">
          <cell r="A74" t="str">
            <v>MM17136</v>
          </cell>
          <cell r="B74" t="str">
            <v>MM17136</v>
          </cell>
          <cell r="C74" t="str">
            <v>MM17136</v>
          </cell>
          <cell r="D74" t="str">
            <v>ZMUO</v>
          </cell>
          <cell r="E74" t="str">
            <v>University of Oulu</v>
          </cell>
        </row>
        <row r="75">
          <cell r="A75" t="str">
            <v>MM17137</v>
          </cell>
          <cell r="B75" t="str">
            <v>MM17137</v>
          </cell>
          <cell r="C75" t="str">
            <v>MM17137</v>
          </cell>
          <cell r="D75" t="str">
            <v>ZMUO</v>
          </cell>
          <cell r="E75" t="str">
            <v>University of Oulu</v>
          </cell>
        </row>
        <row r="76">
          <cell r="A76" t="str">
            <v>NC_018049</v>
          </cell>
          <cell r="B76" t="str">
            <v>NC_018049</v>
          </cell>
          <cell r="C76" t="str">
            <v/>
          </cell>
          <cell r="D76" t="str">
            <v/>
          </cell>
          <cell r="E76" t="str">
            <v>Mined from GenBank, NCBI</v>
          </cell>
        </row>
        <row r="77">
          <cell r="A77" t="str">
            <v>NIBGE BUT-00174</v>
          </cell>
          <cell r="B77" t="str">
            <v/>
          </cell>
          <cell r="C77" t="str">
            <v>BUT-00174</v>
          </cell>
          <cell r="D77" t="str">
            <v>NIBGE</v>
          </cell>
          <cell r="E77" t="str">
            <v>National Institute for Biotechnology and Genetic Engineering</v>
          </cell>
        </row>
        <row r="78">
          <cell r="A78" t="str">
            <v>NIBGE BUT-00312</v>
          </cell>
          <cell r="B78" t="str">
            <v/>
          </cell>
          <cell r="C78" t="str">
            <v>BUT-00312</v>
          </cell>
          <cell r="D78" t="str">
            <v>NIBGE</v>
          </cell>
          <cell r="E78" t="str">
            <v>National Institute for Biotechnology and Genetic Engineering</v>
          </cell>
        </row>
        <row r="79">
          <cell r="A79" t="str">
            <v>PPBP-0628</v>
          </cell>
          <cell r="B79" t="str">
            <v>L#PEL-070</v>
          </cell>
          <cell r="C79" t="str">
            <v>PPBP-0628</v>
          </cell>
          <cell r="D79" t="str">
            <v>BIOUG</v>
          </cell>
          <cell r="E79" t="str">
            <v>Biodiversity Institute of Ontario</v>
          </cell>
        </row>
        <row r="80">
          <cell r="A80" t="str">
            <v>PPBP-0808</v>
          </cell>
          <cell r="B80" t="str">
            <v>L#PEL-084</v>
          </cell>
          <cell r="C80" t="str">
            <v>PPBP-0808</v>
          </cell>
          <cell r="D80" t="str">
            <v>BIOUG</v>
          </cell>
          <cell r="E80" t="str">
            <v>Biodiversity Institute of Ontario</v>
          </cell>
        </row>
        <row r="81">
          <cell r="A81" t="str">
            <v>PPBP-0809</v>
          </cell>
          <cell r="B81" t="str">
            <v>L#PEL-084</v>
          </cell>
          <cell r="C81" t="str">
            <v>PPBP-0809</v>
          </cell>
          <cell r="D81" t="str">
            <v>BIOUG</v>
          </cell>
          <cell r="E81" t="str">
            <v>Biodiversity Institute of Ontario</v>
          </cell>
        </row>
        <row r="82">
          <cell r="A82" t="str">
            <v>PPBP-0811</v>
          </cell>
          <cell r="B82" t="str">
            <v>L#PEL-084</v>
          </cell>
          <cell r="C82" t="str">
            <v>PPBP-0811</v>
          </cell>
          <cell r="D82" t="str">
            <v>BIOUG</v>
          </cell>
          <cell r="E82" t="str">
            <v>Biodiversity Institute of Ontario</v>
          </cell>
        </row>
        <row r="83">
          <cell r="A83" t="str">
            <v>PPBP-0813</v>
          </cell>
          <cell r="B83" t="str">
            <v>L#PEL-084</v>
          </cell>
          <cell r="C83" t="str">
            <v>PPBP-0813</v>
          </cell>
          <cell r="D83" t="str">
            <v>BIOUG</v>
          </cell>
          <cell r="E83" t="str">
            <v>Biodiversity Institute of Ontario</v>
          </cell>
        </row>
        <row r="84">
          <cell r="A84" t="str">
            <v>PPBP-0814</v>
          </cell>
          <cell r="B84" t="str">
            <v>L#PEL-084</v>
          </cell>
          <cell r="C84" t="str">
            <v>PPBP-0814</v>
          </cell>
          <cell r="D84" t="str">
            <v>BIOUG</v>
          </cell>
          <cell r="E84" t="str">
            <v>Biodiversity Institute of Ontario</v>
          </cell>
        </row>
        <row r="85">
          <cell r="A85" t="str">
            <v>PPBP-0816</v>
          </cell>
          <cell r="B85" t="str">
            <v>L#PEL-084</v>
          </cell>
          <cell r="C85" t="str">
            <v>PPBP-0816</v>
          </cell>
          <cell r="D85" t="str">
            <v>BIOUG</v>
          </cell>
          <cell r="E85" t="str">
            <v>Biodiversity Institute of Ontario</v>
          </cell>
        </row>
        <row r="86">
          <cell r="A86" t="str">
            <v>PPBP-0817</v>
          </cell>
          <cell r="B86" t="str">
            <v>L#PEL-084</v>
          </cell>
          <cell r="C86" t="str">
            <v>PPBP-0817</v>
          </cell>
          <cell r="D86" t="str">
            <v>BIOUG</v>
          </cell>
          <cell r="E86" t="str">
            <v>Biodiversity Institute of Ontario</v>
          </cell>
        </row>
        <row r="87">
          <cell r="A87" t="str">
            <v>PPBP-0960</v>
          </cell>
          <cell r="B87" t="str">
            <v>L#PEL-095</v>
          </cell>
          <cell r="C87" t="str">
            <v>PPBP-0960</v>
          </cell>
          <cell r="D87" t="str">
            <v>BIOUG</v>
          </cell>
          <cell r="E87" t="str">
            <v>Biodiversity Institute of Ontario</v>
          </cell>
        </row>
        <row r="88">
          <cell r="A88" t="str">
            <v>PPBP-0961</v>
          </cell>
          <cell r="B88" t="str">
            <v>L#PEL-095</v>
          </cell>
          <cell r="C88" t="str">
            <v>PPBP-0961</v>
          </cell>
          <cell r="D88" t="str">
            <v>BIOUG</v>
          </cell>
          <cell r="E88" t="str">
            <v>Biodiversity Institute of Ontario</v>
          </cell>
        </row>
        <row r="89">
          <cell r="A89" t="str">
            <v>PPBP-0965</v>
          </cell>
          <cell r="B89" t="str">
            <v>L#PEL-095</v>
          </cell>
          <cell r="C89" t="str">
            <v>PPBP-0965</v>
          </cell>
          <cell r="D89" t="str">
            <v>BIOUG</v>
          </cell>
          <cell r="E89" t="str">
            <v>Biodiversity Institute of Ontario</v>
          </cell>
        </row>
        <row r="90">
          <cell r="A90" t="str">
            <v>PPBP-1163</v>
          </cell>
          <cell r="B90" t="str">
            <v>L#BNP-012</v>
          </cell>
          <cell r="C90" t="str">
            <v>PPBP-1163</v>
          </cell>
          <cell r="D90" t="str">
            <v>BIOUG</v>
          </cell>
          <cell r="E90" t="str">
            <v>Biodiversity Institute of Ontario</v>
          </cell>
        </row>
        <row r="91">
          <cell r="A91" t="str">
            <v>PPBP-1269</v>
          </cell>
          <cell r="B91" t="str">
            <v>L#08BNP-026</v>
          </cell>
          <cell r="C91" t="str">
            <v>PPBP-1269</v>
          </cell>
          <cell r="D91" t="str">
            <v>BIOUG</v>
          </cell>
          <cell r="E91" t="str">
            <v>Biodiversity Institute of Ontario</v>
          </cell>
        </row>
        <row r="92">
          <cell r="A92" t="str">
            <v>PPBP-1273</v>
          </cell>
          <cell r="B92" t="str">
            <v>L#08BNP-043</v>
          </cell>
          <cell r="C92" t="str">
            <v>PPBP-1273</v>
          </cell>
          <cell r="D92" t="str">
            <v>BIOUG</v>
          </cell>
          <cell r="E92" t="str">
            <v>Biodiversity Institute of Ontario</v>
          </cell>
        </row>
        <row r="93">
          <cell r="A93" t="str">
            <v>PPBP-1276</v>
          </cell>
          <cell r="B93" t="str">
            <v>L#08BNP-035</v>
          </cell>
          <cell r="C93" t="str">
            <v>PPBP-1276</v>
          </cell>
          <cell r="D93" t="str">
            <v>BIOUG</v>
          </cell>
          <cell r="E93" t="str">
            <v>Biodiversity Institute of Ontario</v>
          </cell>
        </row>
        <row r="94">
          <cell r="A94" t="str">
            <v>PPBP-1331</v>
          </cell>
          <cell r="B94" t="str">
            <v>L#08BNP-029</v>
          </cell>
          <cell r="C94" t="str">
            <v>PPBP-1331</v>
          </cell>
          <cell r="D94" t="str">
            <v>BIOUG</v>
          </cell>
          <cell r="E94" t="str">
            <v>Biodiversity Institute of Ontario</v>
          </cell>
        </row>
        <row r="95">
          <cell r="A95" t="str">
            <v>PPBP-1365</v>
          </cell>
          <cell r="B95" t="str">
            <v>L#08BNP-060</v>
          </cell>
          <cell r="C95" t="str">
            <v>PPBP-1365</v>
          </cell>
          <cell r="D95" t="str">
            <v>BIOUG</v>
          </cell>
          <cell r="E95" t="str">
            <v>Biodiversity Institute of Ontario</v>
          </cell>
        </row>
        <row r="96">
          <cell r="A96" t="str">
            <v>PPBP-1780</v>
          </cell>
          <cell r="B96" t="str">
            <v>PPBP-1780</v>
          </cell>
          <cell r="C96" t="str">
            <v/>
          </cell>
          <cell r="D96" t="str">
            <v/>
          </cell>
          <cell r="E96" t="str">
            <v>Biodiversity Institute of Ontario</v>
          </cell>
        </row>
        <row r="97">
          <cell r="A97" t="str">
            <v>rlayberry03</v>
          </cell>
          <cell r="B97" t="str">
            <v>rlayberry3</v>
          </cell>
          <cell r="C97" t="str">
            <v/>
          </cell>
          <cell r="D97" t="str">
            <v/>
          </cell>
          <cell r="E97" t="str">
            <v>Research Collection of Ross Layberry</v>
          </cell>
        </row>
        <row r="98">
          <cell r="A98" t="str">
            <v>rlayberry04</v>
          </cell>
          <cell r="B98" t="str">
            <v>rlayberry4</v>
          </cell>
          <cell r="C98" t="str">
            <v/>
          </cell>
          <cell r="D98" t="str">
            <v/>
          </cell>
          <cell r="E98" t="str">
            <v>Research Collection of Ross Layberry</v>
          </cell>
        </row>
        <row r="99">
          <cell r="A99" t="str">
            <v>rlayberry05</v>
          </cell>
          <cell r="B99" t="str">
            <v>rlayberry5</v>
          </cell>
          <cell r="C99" t="str">
            <v/>
          </cell>
          <cell r="D99" t="str">
            <v/>
          </cell>
          <cell r="E99" t="str">
            <v>Research Collection of Ross Layberry</v>
          </cell>
        </row>
        <row r="100">
          <cell r="A100" t="str">
            <v>rlayberry06</v>
          </cell>
          <cell r="B100" t="str">
            <v>rlayberry6</v>
          </cell>
          <cell r="C100" t="str">
            <v/>
          </cell>
          <cell r="D100" t="str">
            <v/>
          </cell>
          <cell r="E100" t="str">
            <v>Research Collection of Ross Layberry</v>
          </cell>
        </row>
        <row r="101">
          <cell r="A101" t="str">
            <v>rlayberry07</v>
          </cell>
          <cell r="B101" t="str">
            <v>rlayberry7</v>
          </cell>
          <cell r="C101" t="str">
            <v/>
          </cell>
          <cell r="D101" t="str">
            <v/>
          </cell>
          <cell r="E101" t="str">
            <v>Research Collection of Ross Layberry</v>
          </cell>
        </row>
        <row r="102">
          <cell r="A102" t="str">
            <v>rlayberry08</v>
          </cell>
          <cell r="B102" t="str">
            <v>rlayberry8</v>
          </cell>
          <cell r="C102" t="str">
            <v/>
          </cell>
          <cell r="D102" t="str">
            <v/>
          </cell>
          <cell r="E102" t="str">
            <v>Research Collection of Ross Layberry</v>
          </cell>
        </row>
        <row r="103">
          <cell r="A103" t="str">
            <v>rlayberry09</v>
          </cell>
          <cell r="B103" t="str">
            <v>rlayberry9</v>
          </cell>
          <cell r="C103" t="str">
            <v/>
          </cell>
          <cell r="D103" t="str">
            <v/>
          </cell>
          <cell r="E103" t="str">
            <v>Research Collection of Ross Layberry</v>
          </cell>
        </row>
        <row r="104">
          <cell r="A104" t="str">
            <v>rlayberry10</v>
          </cell>
          <cell r="B104" t="str">
            <v>rlayberry10</v>
          </cell>
          <cell r="C104" t="str">
            <v/>
          </cell>
          <cell r="D104" t="str">
            <v/>
          </cell>
          <cell r="E104" t="str">
            <v>Research Collection of Ross Layberry</v>
          </cell>
        </row>
        <row r="105">
          <cell r="A105" t="str">
            <v>rlayberry11</v>
          </cell>
          <cell r="B105" t="str">
            <v>rlayberry11</v>
          </cell>
          <cell r="C105" t="str">
            <v/>
          </cell>
          <cell r="D105" t="str">
            <v/>
          </cell>
          <cell r="E105" t="str">
            <v>Research Collection of Ross Layberry</v>
          </cell>
        </row>
        <row r="106">
          <cell r="A106" t="str">
            <v>rlayberry12</v>
          </cell>
          <cell r="B106" t="str">
            <v>rlayberry12</v>
          </cell>
          <cell r="C106" t="str">
            <v/>
          </cell>
          <cell r="D106" t="str">
            <v/>
          </cell>
          <cell r="E106" t="str">
            <v>Research Collection of Ross Layberry</v>
          </cell>
        </row>
        <row r="107">
          <cell r="A107" t="str">
            <v>rlayberry13</v>
          </cell>
          <cell r="B107" t="str">
            <v>rlayberry13</v>
          </cell>
          <cell r="C107" t="str">
            <v/>
          </cell>
          <cell r="D107" t="str">
            <v/>
          </cell>
          <cell r="E107" t="str">
            <v>Research Collection of Ross Layberry</v>
          </cell>
        </row>
        <row r="108">
          <cell r="A108" t="str">
            <v>rlayberry14</v>
          </cell>
          <cell r="B108" t="str">
            <v>rlayberry14</v>
          </cell>
          <cell r="C108" t="str">
            <v/>
          </cell>
          <cell r="D108" t="str">
            <v/>
          </cell>
          <cell r="E108" t="str">
            <v>Research Collection of Ross Layberry</v>
          </cell>
        </row>
        <row r="109">
          <cell r="A109" t="str">
            <v>rlayberry15</v>
          </cell>
          <cell r="B109" t="str">
            <v>rlayberry15</v>
          </cell>
          <cell r="C109" t="str">
            <v/>
          </cell>
          <cell r="D109" t="str">
            <v/>
          </cell>
          <cell r="E109" t="str">
            <v>Research Collection of Ross Layberry</v>
          </cell>
        </row>
        <row r="110">
          <cell r="A110" t="str">
            <v>rlayberry16</v>
          </cell>
          <cell r="B110" t="str">
            <v>rlayberry16</v>
          </cell>
          <cell r="C110" t="str">
            <v/>
          </cell>
          <cell r="D110" t="str">
            <v/>
          </cell>
          <cell r="E110" t="str">
            <v>Research Collection of Ross Layberry</v>
          </cell>
        </row>
        <row r="111">
          <cell r="A111" t="str">
            <v>rlayberry17</v>
          </cell>
          <cell r="B111" t="str">
            <v>rlayberry17</v>
          </cell>
          <cell r="C111" t="str">
            <v/>
          </cell>
          <cell r="D111" t="str">
            <v/>
          </cell>
          <cell r="E111" t="str">
            <v>Research Collection of Ross Layberry</v>
          </cell>
        </row>
        <row r="112">
          <cell r="A112" t="str">
            <v>rlayberry18</v>
          </cell>
          <cell r="B112" t="str">
            <v>rlayberry18</v>
          </cell>
          <cell r="C112" t="str">
            <v/>
          </cell>
          <cell r="D112" t="str">
            <v/>
          </cell>
          <cell r="E112" t="str">
            <v>Research Collection of Ross Layberry</v>
          </cell>
        </row>
        <row r="113">
          <cell r="A113" t="str">
            <v>rlayberry19</v>
          </cell>
          <cell r="B113" t="str">
            <v>rlayberry19</v>
          </cell>
          <cell r="C113" t="str">
            <v/>
          </cell>
          <cell r="D113" t="str">
            <v/>
          </cell>
          <cell r="E113" t="str">
            <v>Research Collection of Ross Layberry</v>
          </cell>
        </row>
        <row r="114">
          <cell r="A114" t="str">
            <v>rlayberry20</v>
          </cell>
          <cell r="B114" t="str">
            <v>rlayberry20</v>
          </cell>
          <cell r="C114" t="str">
            <v/>
          </cell>
          <cell r="D114" t="str">
            <v/>
          </cell>
          <cell r="E114" t="str">
            <v>Research Collection of Ross Layberry</v>
          </cell>
        </row>
        <row r="115">
          <cell r="A115" t="str">
            <v>rlayberry21</v>
          </cell>
          <cell r="B115" t="str">
            <v>rlayberry21</v>
          </cell>
          <cell r="C115" t="str">
            <v/>
          </cell>
          <cell r="D115" t="str">
            <v/>
          </cell>
          <cell r="E115" t="str">
            <v>Research Collection of Ross Layberry</v>
          </cell>
        </row>
        <row r="116">
          <cell r="A116" t="str">
            <v>rlayberry22</v>
          </cell>
          <cell r="B116" t="str">
            <v>rlayberry22</v>
          </cell>
          <cell r="C116" t="str">
            <v/>
          </cell>
          <cell r="D116" t="str">
            <v/>
          </cell>
          <cell r="E116" t="str">
            <v>Research Collection of Ross Layberry</v>
          </cell>
        </row>
        <row r="117">
          <cell r="A117" t="str">
            <v>rlayberry23</v>
          </cell>
          <cell r="B117" t="str">
            <v>rlayberry23</v>
          </cell>
          <cell r="C117" t="str">
            <v/>
          </cell>
          <cell r="D117" t="str">
            <v/>
          </cell>
          <cell r="E117" t="str">
            <v>Research Collection of Ross Layberry</v>
          </cell>
        </row>
        <row r="118">
          <cell r="A118" t="str">
            <v>rlayberry24</v>
          </cell>
          <cell r="B118" t="str">
            <v>rlayberry24</v>
          </cell>
          <cell r="C118" t="str">
            <v/>
          </cell>
          <cell r="D118" t="str">
            <v/>
          </cell>
          <cell r="E118" t="str">
            <v>Research Collection of Ross Layberry</v>
          </cell>
        </row>
        <row r="119">
          <cell r="A119" t="str">
            <v>rlayberry25</v>
          </cell>
          <cell r="B119" t="str">
            <v>rlayberry25</v>
          </cell>
          <cell r="C119" t="str">
            <v/>
          </cell>
          <cell r="D119" t="str">
            <v/>
          </cell>
          <cell r="E119" t="str">
            <v>Research Collection of Ross Layberry</v>
          </cell>
        </row>
        <row r="120">
          <cell r="A120" t="str">
            <v>rlayberry26</v>
          </cell>
          <cell r="B120" t="str">
            <v>rlayberry26</v>
          </cell>
          <cell r="C120" t="str">
            <v/>
          </cell>
          <cell r="D120" t="str">
            <v/>
          </cell>
          <cell r="E120" t="str">
            <v>Research Collection of Ross Layberry</v>
          </cell>
        </row>
        <row r="121">
          <cell r="A121" t="str">
            <v>rlayberry27</v>
          </cell>
          <cell r="B121" t="str">
            <v>rlayberry27</v>
          </cell>
          <cell r="C121" t="str">
            <v/>
          </cell>
          <cell r="D121" t="str">
            <v/>
          </cell>
          <cell r="E121" t="str">
            <v>Research Collection of Ross Layberry</v>
          </cell>
        </row>
        <row r="122">
          <cell r="A122" t="str">
            <v>rlayberry28</v>
          </cell>
          <cell r="B122" t="str">
            <v>rlayberry28</v>
          </cell>
          <cell r="C122" t="str">
            <v/>
          </cell>
          <cell r="D122" t="str">
            <v/>
          </cell>
          <cell r="E122" t="str">
            <v>Research Collection of Ross Layberry</v>
          </cell>
        </row>
        <row r="123">
          <cell r="A123" t="str">
            <v>rlayberry29</v>
          </cell>
          <cell r="B123" t="str">
            <v>rlayberry29</v>
          </cell>
          <cell r="C123" t="str">
            <v/>
          </cell>
          <cell r="D123" t="str">
            <v/>
          </cell>
          <cell r="E123" t="str">
            <v>Research Collection of Ross Layberry</v>
          </cell>
        </row>
        <row r="124">
          <cell r="A124" t="str">
            <v>rlayberry30</v>
          </cell>
          <cell r="B124" t="str">
            <v>rlayberry30</v>
          </cell>
          <cell r="C124" t="str">
            <v/>
          </cell>
          <cell r="D124" t="str">
            <v/>
          </cell>
          <cell r="E124" t="str">
            <v>Research Collection of Ross Layberry</v>
          </cell>
        </row>
        <row r="125">
          <cell r="A125" t="str">
            <v>rlayberry31</v>
          </cell>
          <cell r="B125" t="str">
            <v>rlayberry31</v>
          </cell>
          <cell r="C125" t="str">
            <v/>
          </cell>
          <cell r="D125" t="str">
            <v/>
          </cell>
          <cell r="E125" t="str">
            <v>Research Collection of Ross Layberry</v>
          </cell>
        </row>
        <row r="126">
          <cell r="A126" t="str">
            <v>rlayberry32</v>
          </cell>
          <cell r="B126" t="str">
            <v>rlayberry32</v>
          </cell>
          <cell r="C126" t="str">
            <v/>
          </cell>
          <cell r="D126" t="str">
            <v/>
          </cell>
          <cell r="E126" t="str">
            <v>Research Collection of Ross Layberry</v>
          </cell>
        </row>
        <row r="127">
          <cell r="A127" t="str">
            <v>rlayberry33</v>
          </cell>
          <cell r="B127" t="str">
            <v>rlayberry33</v>
          </cell>
          <cell r="C127" t="str">
            <v/>
          </cell>
          <cell r="D127" t="str">
            <v/>
          </cell>
          <cell r="E127" t="str">
            <v>Research Collection of Ross Layberry</v>
          </cell>
        </row>
        <row r="128">
          <cell r="A128" t="str">
            <v>RMNH.INS.504988</v>
          </cell>
          <cell r="B128" t="str">
            <v>EIS2752</v>
          </cell>
          <cell r="C128" t="str">
            <v>RMNH.INS.504988</v>
          </cell>
          <cell r="D128" t="str">
            <v>INS</v>
          </cell>
          <cell r="E128" t="str">
            <v>Naturalis Biodiversity Centre</v>
          </cell>
        </row>
        <row r="129">
          <cell r="A129" t="str">
            <v>RMNH.INS.507378</v>
          </cell>
          <cell r="B129" t="str">
            <v>EIS2794</v>
          </cell>
          <cell r="C129" t="str">
            <v>RMNH.INS.507378</v>
          </cell>
          <cell r="D129" t="str">
            <v>INS</v>
          </cell>
          <cell r="E129" t="str">
            <v>Naturalis Biodiversity Centre</v>
          </cell>
        </row>
        <row r="130">
          <cell r="A130" t="str">
            <v>RMNH.INS.507405</v>
          </cell>
          <cell r="B130" t="str">
            <v>EIS2761</v>
          </cell>
          <cell r="C130" t="str">
            <v>RMNH.INS.507405</v>
          </cell>
          <cell r="D130" t="str">
            <v>INS</v>
          </cell>
          <cell r="E130" t="str">
            <v>Naturalis Biodiversity Centre</v>
          </cell>
        </row>
        <row r="131">
          <cell r="A131" t="str">
            <v>RMNH.INS.549614</v>
          </cell>
          <cell r="B131" t="str">
            <v>EIS2911</v>
          </cell>
          <cell r="C131" t="str">
            <v>RMNH.INS.549614</v>
          </cell>
          <cell r="D131" t="str">
            <v>INS</v>
          </cell>
          <cell r="E131" t="str">
            <v>Naturalis Biodiversity Centre</v>
          </cell>
        </row>
        <row r="132">
          <cell r="A132" t="str">
            <v>RMNH.INS.549623</v>
          </cell>
          <cell r="B132" t="str">
            <v>EIS2725</v>
          </cell>
          <cell r="C132" t="str">
            <v>RMNH.INS.549623</v>
          </cell>
          <cell r="D132" t="str">
            <v>INS</v>
          </cell>
          <cell r="E132" t="str">
            <v>Naturalis Biodiversity Centre</v>
          </cell>
        </row>
        <row r="133">
          <cell r="A133" t="str">
            <v>RV-06-K579</v>
          </cell>
          <cell r="B133" t="str">
            <v>06-K579</v>
          </cell>
          <cell r="C133" t="str">
            <v>06-K579</v>
          </cell>
          <cell r="D133" t="str">
            <v/>
          </cell>
          <cell r="E133" t="str">
            <v>Institut de Biologia Evolutiva (CSIC-UPF), Butterfly Diversity and Evolution Lab</v>
          </cell>
        </row>
        <row r="134">
          <cell r="A134" t="str">
            <v>RV-06-K581</v>
          </cell>
          <cell r="B134" t="str">
            <v>06-K581</v>
          </cell>
          <cell r="C134" t="str">
            <v>06-K581</v>
          </cell>
          <cell r="D134" t="str">
            <v/>
          </cell>
          <cell r="E134" t="str">
            <v>Institut de Biologia Evolutiva (CSIC-UPF), Butterfly Diversity and Evolution Lab</v>
          </cell>
        </row>
        <row r="135">
          <cell r="A135" t="str">
            <v>RV-07-D959</v>
          </cell>
          <cell r="B135" t="str">
            <v>07-D959</v>
          </cell>
          <cell r="C135" t="str">
            <v>07-D959</v>
          </cell>
          <cell r="D135" t="str">
            <v/>
          </cell>
          <cell r="E135" t="str">
            <v>Institut de Biologia Evolutiva (CSIC-UPF), Butterfly Diversity and Evolution Lab</v>
          </cell>
        </row>
        <row r="136">
          <cell r="A136" t="str">
            <v>RV-07-D977</v>
          </cell>
          <cell r="B136" t="str">
            <v>07-D977</v>
          </cell>
          <cell r="C136" t="str">
            <v>07-D977</v>
          </cell>
          <cell r="D136" t="str">
            <v/>
          </cell>
          <cell r="E136" t="str">
            <v>Institut de Biologia Evolutiva (CSIC-UPF), Butterfly Diversity and Evolution Lab</v>
          </cell>
        </row>
        <row r="137">
          <cell r="A137" t="str">
            <v>RV-07-E384</v>
          </cell>
          <cell r="B137" t="str">
            <v>07-E384</v>
          </cell>
          <cell r="C137" t="str">
            <v>07-E384</v>
          </cell>
          <cell r="D137" t="str">
            <v/>
          </cell>
          <cell r="E137" t="str">
            <v>Institut de Biologia Evolutiva (CSIC-UPF), Butterfly Diversity and Evolution Lab</v>
          </cell>
        </row>
        <row r="138">
          <cell r="A138" t="str">
            <v>RVcoll.06-A021</v>
          </cell>
          <cell r="B138" t="str">
            <v>RVcoll.06-A021</v>
          </cell>
          <cell r="C138" t="str">
            <v/>
          </cell>
          <cell r="D138" t="str">
            <v/>
          </cell>
          <cell r="E138" t="str">
            <v>Institut de Biologia Evolutiva (CSIC-UPF), Butterfly Diversity and Evolution Lab</v>
          </cell>
        </row>
        <row r="139">
          <cell r="A139" t="str">
            <v>RVcoll.06-H841</v>
          </cell>
          <cell r="B139" t="str">
            <v>06-H841</v>
          </cell>
          <cell r="C139" t="str">
            <v/>
          </cell>
          <cell r="D139" t="str">
            <v/>
          </cell>
          <cell r="E139" t="str">
            <v>Institut de Biologia Evolutiva (CSIC-UPF), Butterfly Diversity and Evolution Lab</v>
          </cell>
        </row>
        <row r="140">
          <cell r="A140" t="str">
            <v>RVcoll.07-C418</v>
          </cell>
          <cell r="B140" t="str">
            <v>RVcoll.07-C418</v>
          </cell>
          <cell r="C140" t="str">
            <v/>
          </cell>
          <cell r="D140" t="str">
            <v/>
          </cell>
          <cell r="E140" t="str">
            <v>Institut de Biologia Evolutiva (CSIC-UPF), Butterfly Diversity and Evolution Lab</v>
          </cell>
        </row>
        <row r="141">
          <cell r="A141" t="str">
            <v>RVcoll.07-D573</v>
          </cell>
          <cell r="B141" t="str">
            <v>RVcoll.07-D573</v>
          </cell>
          <cell r="C141" t="str">
            <v/>
          </cell>
          <cell r="D141" t="str">
            <v/>
          </cell>
          <cell r="E141" t="str">
            <v>Institut de Biologia Evolutiva (CSIC-UPF), Butterfly Diversity and Evolution Lab</v>
          </cell>
        </row>
        <row r="142">
          <cell r="A142" t="str">
            <v>RVcoll.07-D932</v>
          </cell>
          <cell r="B142" t="str">
            <v>RVcoll.07-D932</v>
          </cell>
          <cell r="C142" t="str">
            <v/>
          </cell>
          <cell r="D142" t="str">
            <v/>
          </cell>
          <cell r="E142" t="str">
            <v>Institut de Biologia Evolutiva (CSIC-UPF), Butterfly Diversity and Evolution Lab</v>
          </cell>
        </row>
        <row r="143">
          <cell r="A143" t="str">
            <v>RVcoll.08-H116</v>
          </cell>
          <cell r="B143" t="str">
            <v>RVcoll.08-H116</v>
          </cell>
          <cell r="C143" t="str">
            <v/>
          </cell>
          <cell r="D143" t="str">
            <v/>
          </cell>
          <cell r="E143" t="str">
            <v>Institut de Biologia Evolutiva (CSIC-UPF), Butterfly Diversity and Evolution Lab</v>
          </cell>
        </row>
        <row r="144">
          <cell r="A144" t="str">
            <v>RVcoll.08-H196</v>
          </cell>
          <cell r="B144" t="str">
            <v>RVcoll.08-H196</v>
          </cell>
          <cell r="C144" t="str">
            <v/>
          </cell>
          <cell r="D144" t="str">
            <v/>
          </cell>
          <cell r="E144" t="str">
            <v>Institut de Biologia Evolutiva (CSIC-UPF), Butterfly Diversity and Evolution Lab</v>
          </cell>
        </row>
        <row r="145">
          <cell r="A145" t="str">
            <v>RVcoll.08-H327</v>
          </cell>
          <cell r="B145" t="str">
            <v>RVcoll.08-H327</v>
          </cell>
          <cell r="C145" t="str">
            <v/>
          </cell>
          <cell r="D145" t="str">
            <v/>
          </cell>
          <cell r="E145" t="str">
            <v>Institut de Biologia Evolutiva (CSIC-UPF), Butterfly Diversity and Evolution Lab</v>
          </cell>
        </row>
        <row r="146">
          <cell r="A146" t="str">
            <v>RVcoll.08-H504</v>
          </cell>
          <cell r="B146" t="str">
            <v>RVcoll.08-H504</v>
          </cell>
          <cell r="C146" t="str">
            <v/>
          </cell>
          <cell r="D146" t="str">
            <v/>
          </cell>
          <cell r="E146" t="str">
            <v>Institut de Biologia Evolutiva (CSIC-UPF), Butterfly Diversity and Evolution Lab</v>
          </cell>
        </row>
        <row r="147">
          <cell r="A147" t="str">
            <v>RVcoll.08-H923</v>
          </cell>
          <cell r="B147" t="str">
            <v>RVcoll.08-H923</v>
          </cell>
          <cell r="C147" t="str">
            <v/>
          </cell>
          <cell r="D147" t="str">
            <v/>
          </cell>
          <cell r="E147" t="str">
            <v>Institut de Biologia Evolutiva (CSIC-UPF), Butterfly Diversity and Evolution Lab</v>
          </cell>
        </row>
        <row r="148">
          <cell r="A148" t="str">
            <v>RVcoll.08-J338</v>
          </cell>
          <cell r="B148" t="str">
            <v>08-J338</v>
          </cell>
          <cell r="C148" t="str">
            <v/>
          </cell>
          <cell r="D148" t="str">
            <v/>
          </cell>
          <cell r="E148" t="str">
            <v>Institut de Biologia Evolutiva (CSIC-UPF), Butterfly Diversity and Evolution Lab</v>
          </cell>
        </row>
        <row r="149">
          <cell r="A149" t="str">
            <v>RVcoll.08-J815</v>
          </cell>
          <cell r="B149" t="str">
            <v>RVcoll.08-J815</v>
          </cell>
          <cell r="C149" t="str">
            <v/>
          </cell>
          <cell r="D149" t="str">
            <v/>
          </cell>
          <cell r="E149" t="str">
            <v>Institut de Biologia Evolutiva (CSIC-UPF), Butterfly Diversity and Evolution Lab</v>
          </cell>
        </row>
        <row r="150">
          <cell r="A150" t="str">
            <v>RVcoll.08-L628</v>
          </cell>
          <cell r="B150" t="str">
            <v>RVcoll.08-L628</v>
          </cell>
          <cell r="C150" t="str">
            <v/>
          </cell>
          <cell r="D150" t="str">
            <v/>
          </cell>
          <cell r="E150" t="str">
            <v>Institut de Biologia Evolutiva (CSIC-UPF), Butterfly Diversity and Evolution Lab</v>
          </cell>
        </row>
        <row r="151">
          <cell r="A151" t="str">
            <v>RVcoll.08-M444</v>
          </cell>
          <cell r="B151" t="str">
            <v>RVcoll.08-M444</v>
          </cell>
          <cell r="C151" t="str">
            <v/>
          </cell>
          <cell r="D151" t="str">
            <v/>
          </cell>
          <cell r="E151" t="str">
            <v>Institut de Biologia Evolutiva (CSIC-UPF), Butterfly Diversity and Evolution Lab</v>
          </cell>
        </row>
        <row r="152">
          <cell r="A152" t="str">
            <v>RVcoll.08-P034</v>
          </cell>
          <cell r="B152" t="str">
            <v>08-P034</v>
          </cell>
          <cell r="C152" t="str">
            <v/>
          </cell>
          <cell r="D152" t="str">
            <v/>
          </cell>
          <cell r="E152" t="str">
            <v>Institut de Biologia Evolutiva (CSIC-UPF), Butterfly Diversity and Evolution Lab</v>
          </cell>
        </row>
        <row r="153">
          <cell r="A153" t="str">
            <v>RVcoll.08-P243</v>
          </cell>
          <cell r="B153" t="str">
            <v>RVcoll.08-P243</v>
          </cell>
          <cell r="C153" t="str">
            <v/>
          </cell>
          <cell r="D153" t="str">
            <v/>
          </cell>
          <cell r="E153" t="str">
            <v>Institut de Biologia Evolutiva (CSIC-UPF), Butterfly Diversity and Evolution Lab</v>
          </cell>
        </row>
        <row r="154">
          <cell r="A154" t="str">
            <v>RVcoll.08-P279</v>
          </cell>
          <cell r="B154" t="str">
            <v>RVcoll.08-P279</v>
          </cell>
          <cell r="C154" t="str">
            <v/>
          </cell>
          <cell r="D154" t="str">
            <v/>
          </cell>
          <cell r="E154" t="str">
            <v>Institut de Biologia Evolutiva (CSIC-UPF), Butterfly Diversity and Evolution Lab</v>
          </cell>
        </row>
        <row r="155">
          <cell r="A155" t="str">
            <v>RVcoll.08-P323</v>
          </cell>
          <cell r="B155" t="str">
            <v>08-P323</v>
          </cell>
          <cell r="C155" t="str">
            <v/>
          </cell>
          <cell r="D155" t="str">
            <v/>
          </cell>
          <cell r="E155" t="str">
            <v>Institut de Biologia Evolutiva (CSIC-UPF), Butterfly Diversity and Evolution Lab</v>
          </cell>
        </row>
        <row r="156">
          <cell r="A156" t="str">
            <v>RVcoll.08-P645</v>
          </cell>
          <cell r="B156" t="str">
            <v>RVcoll.08-P645</v>
          </cell>
          <cell r="C156" t="str">
            <v/>
          </cell>
          <cell r="D156" t="str">
            <v/>
          </cell>
          <cell r="E156" t="str">
            <v>Institut de Biologia Evolutiva (CSIC-UPF), Butterfly Diversity and Evolution Lab</v>
          </cell>
        </row>
        <row r="157">
          <cell r="A157" t="str">
            <v>RVcoll.08-R040</v>
          </cell>
          <cell r="B157" t="str">
            <v>RVcoll.08-R040</v>
          </cell>
          <cell r="C157" t="str">
            <v/>
          </cell>
          <cell r="D157" t="str">
            <v/>
          </cell>
          <cell r="E157" t="str">
            <v>Institut de Biologia Evolutiva (CSIC-UPF), Butterfly Diversity and Evolution Lab</v>
          </cell>
        </row>
        <row r="158">
          <cell r="A158" t="str">
            <v>RVcoll.08-R285</v>
          </cell>
          <cell r="B158" t="str">
            <v>08-R285</v>
          </cell>
          <cell r="C158" t="str">
            <v/>
          </cell>
          <cell r="D158" t="str">
            <v/>
          </cell>
          <cell r="E158" t="str">
            <v>Institut de Biologia Evolutiva (CSIC-UPF), Butterfly Diversity and Evolution Lab</v>
          </cell>
        </row>
        <row r="159">
          <cell r="A159" t="str">
            <v>RVcoll.08-R461</v>
          </cell>
          <cell r="B159" t="str">
            <v>RVcoll.08-R461</v>
          </cell>
          <cell r="C159" t="str">
            <v/>
          </cell>
          <cell r="D159" t="str">
            <v/>
          </cell>
          <cell r="E159" t="str">
            <v>Institut de Biologia Evolutiva (CSIC-UPF), Butterfly Diversity and Evolution Lab</v>
          </cell>
        </row>
        <row r="160">
          <cell r="A160" t="str">
            <v>RVcoll.08-R487</v>
          </cell>
          <cell r="B160" t="str">
            <v>RVcoll.08-R487</v>
          </cell>
          <cell r="C160" t="str">
            <v/>
          </cell>
          <cell r="D160" t="str">
            <v/>
          </cell>
          <cell r="E160" t="str">
            <v>Institut de Biologia Evolutiva (CSIC-UPF), Butterfly Diversity and Evolution Lab</v>
          </cell>
        </row>
        <row r="161">
          <cell r="A161" t="str">
            <v>Rvcoll.12-L880</v>
          </cell>
          <cell r="B161" t="str">
            <v>Rvcoll.12-L880</v>
          </cell>
          <cell r="C161" t="str">
            <v/>
          </cell>
          <cell r="D161" t="str">
            <v>Rvcoll.12-L880</v>
          </cell>
          <cell r="E161" t="str">
            <v>Institut de Biologia Evolutiva (CSIC-UPF), Butterfly Diversity and Evolution Lab</v>
          </cell>
        </row>
        <row r="162">
          <cell r="A162" t="str">
            <v>Rvcoll.12-L887</v>
          </cell>
          <cell r="B162" t="str">
            <v>Rvcoll.12-L887</v>
          </cell>
          <cell r="C162" t="str">
            <v/>
          </cell>
          <cell r="D162" t="str">
            <v>Rvcoll.12-L887</v>
          </cell>
          <cell r="E162" t="str">
            <v>Institut de Biologia Evolutiva (CSIC-UPF), Butterfly Diversity and Evolution Lab</v>
          </cell>
        </row>
        <row r="163">
          <cell r="A163" t="str">
            <v>Rvcoll.12-M673</v>
          </cell>
          <cell r="B163" t="str">
            <v>Rvcoll.12-M673</v>
          </cell>
          <cell r="C163" t="str">
            <v/>
          </cell>
          <cell r="D163" t="str">
            <v>Rvcoll.12-M673</v>
          </cell>
          <cell r="E163" t="str">
            <v>Institut de Biologia Evolutiva (CSIC-UPF), Butterfly Diversity and Evolution Lab</v>
          </cell>
        </row>
        <row r="164">
          <cell r="A164" t="str">
            <v>Rvcoll.12-M780</v>
          </cell>
          <cell r="B164" t="str">
            <v>Rvcoll.12-M780</v>
          </cell>
          <cell r="C164" t="str">
            <v/>
          </cell>
          <cell r="D164" t="str">
            <v>Rvcoll.12-M780</v>
          </cell>
          <cell r="E164" t="str">
            <v>Institut de Biologia Evolutiva (CSIC-UPF), Butterfly Diversity and Evolution Lab</v>
          </cell>
        </row>
        <row r="165">
          <cell r="A165" t="str">
            <v>Rvcoll.12-N000</v>
          </cell>
          <cell r="B165" t="str">
            <v>Rvcoll.12-N000</v>
          </cell>
          <cell r="C165" t="str">
            <v/>
          </cell>
          <cell r="D165" t="str">
            <v>Rvcoll.12-N000</v>
          </cell>
          <cell r="E165" t="str">
            <v>Institut de Biologia Evolutiva (CSIC-UPF), Butterfly Diversity and Evolution Lab</v>
          </cell>
        </row>
        <row r="166">
          <cell r="A166" t="str">
            <v>TLMF Lep 09824</v>
          </cell>
          <cell r="B166" t="str">
            <v/>
          </cell>
          <cell r="C166" t="str">
            <v>1705413</v>
          </cell>
          <cell r="D166" t="str">
            <v>TLMF</v>
          </cell>
          <cell r="E166" t="str">
            <v>Tiroler Landesmuseum Ferdinandeum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8"/>
  <sheetViews>
    <sheetView tabSelected="1" workbookViewId="0">
      <selection activeCell="E16" sqref="E16"/>
    </sheetView>
  </sheetViews>
  <sheetFormatPr defaultRowHeight="13.2" x14ac:dyDescent="0.25"/>
  <cols>
    <col min="1" max="1" width="9.109375" style="3" customWidth="1"/>
    <col min="2" max="2" width="17.5546875" style="3" customWidth="1"/>
    <col min="3" max="3" width="11.109375" style="3" customWidth="1"/>
    <col min="4" max="4" width="18.88671875" style="4" customWidth="1"/>
    <col min="5" max="5" width="67.33203125" style="3" customWidth="1"/>
    <col min="6" max="6" width="15" style="3" customWidth="1"/>
    <col min="7" max="7" width="15.88671875" style="3" customWidth="1"/>
    <col min="8" max="8" width="39.88671875" style="3" customWidth="1"/>
    <col min="9" max="9" width="24.77734375" style="3" customWidth="1"/>
    <col min="10" max="256" width="8.88671875" style="3"/>
    <col min="257" max="257" width="9.109375" style="3" customWidth="1"/>
    <col min="258" max="258" width="17.5546875" style="3" customWidth="1"/>
    <col min="259" max="259" width="11.109375" style="3" customWidth="1"/>
    <col min="260" max="260" width="18.88671875" style="3" customWidth="1"/>
    <col min="261" max="261" width="67.33203125" style="3" customWidth="1"/>
    <col min="262" max="262" width="15" style="3" customWidth="1"/>
    <col min="263" max="263" width="15.88671875" style="3" customWidth="1"/>
    <col min="264" max="264" width="40.5546875" style="3" customWidth="1"/>
    <col min="265" max="265" width="19.77734375" style="3" customWidth="1"/>
    <col min="266" max="512" width="8.88671875" style="3"/>
    <col min="513" max="513" width="9.109375" style="3" customWidth="1"/>
    <col min="514" max="514" width="17.5546875" style="3" customWidth="1"/>
    <col min="515" max="515" width="11.109375" style="3" customWidth="1"/>
    <col min="516" max="516" width="18.88671875" style="3" customWidth="1"/>
    <col min="517" max="517" width="67.33203125" style="3" customWidth="1"/>
    <col min="518" max="518" width="15" style="3" customWidth="1"/>
    <col min="519" max="519" width="15.88671875" style="3" customWidth="1"/>
    <col min="520" max="520" width="40.5546875" style="3" customWidth="1"/>
    <col min="521" max="521" width="19.77734375" style="3" customWidth="1"/>
    <col min="522" max="768" width="8.88671875" style="3"/>
    <col min="769" max="769" width="9.109375" style="3" customWidth="1"/>
    <col min="770" max="770" width="17.5546875" style="3" customWidth="1"/>
    <col min="771" max="771" width="11.109375" style="3" customWidth="1"/>
    <col min="772" max="772" width="18.88671875" style="3" customWidth="1"/>
    <col min="773" max="773" width="67.33203125" style="3" customWidth="1"/>
    <col min="774" max="774" width="15" style="3" customWidth="1"/>
    <col min="775" max="775" width="15.88671875" style="3" customWidth="1"/>
    <col min="776" max="776" width="40.5546875" style="3" customWidth="1"/>
    <col min="777" max="777" width="19.77734375" style="3" customWidth="1"/>
    <col min="778" max="1024" width="8.88671875" style="3"/>
    <col min="1025" max="1025" width="9.109375" style="3" customWidth="1"/>
    <col min="1026" max="1026" width="17.5546875" style="3" customWidth="1"/>
    <col min="1027" max="1027" width="11.109375" style="3" customWidth="1"/>
    <col min="1028" max="1028" width="18.88671875" style="3" customWidth="1"/>
    <col min="1029" max="1029" width="67.33203125" style="3" customWidth="1"/>
    <col min="1030" max="1030" width="15" style="3" customWidth="1"/>
    <col min="1031" max="1031" width="15.88671875" style="3" customWidth="1"/>
    <col min="1032" max="1032" width="40.5546875" style="3" customWidth="1"/>
    <col min="1033" max="1033" width="19.77734375" style="3" customWidth="1"/>
    <col min="1034" max="1280" width="8.88671875" style="3"/>
    <col min="1281" max="1281" width="9.109375" style="3" customWidth="1"/>
    <col min="1282" max="1282" width="17.5546875" style="3" customWidth="1"/>
    <col min="1283" max="1283" width="11.109375" style="3" customWidth="1"/>
    <col min="1284" max="1284" width="18.88671875" style="3" customWidth="1"/>
    <col min="1285" max="1285" width="67.33203125" style="3" customWidth="1"/>
    <col min="1286" max="1286" width="15" style="3" customWidth="1"/>
    <col min="1287" max="1287" width="15.88671875" style="3" customWidth="1"/>
    <col min="1288" max="1288" width="40.5546875" style="3" customWidth="1"/>
    <col min="1289" max="1289" width="19.77734375" style="3" customWidth="1"/>
    <col min="1290" max="1536" width="8.88671875" style="3"/>
    <col min="1537" max="1537" width="9.109375" style="3" customWidth="1"/>
    <col min="1538" max="1538" width="17.5546875" style="3" customWidth="1"/>
    <col min="1539" max="1539" width="11.109375" style="3" customWidth="1"/>
    <col min="1540" max="1540" width="18.88671875" style="3" customWidth="1"/>
    <col min="1541" max="1541" width="67.33203125" style="3" customWidth="1"/>
    <col min="1542" max="1542" width="15" style="3" customWidth="1"/>
    <col min="1543" max="1543" width="15.88671875" style="3" customWidth="1"/>
    <col min="1544" max="1544" width="40.5546875" style="3" customWidth="1"/>
    <col min="1545" max="1545" width="19.77734375" style="3" customWidth="1"/>
    <col min="1546" max="1792" width="8.88671875" style="3"/>
    <col min="1793" max="1793" width="9.109375" style="3" customWidth="1"/>
    <col min="1794" max="1794" width="17.5546875" style="3" customWidth="1"/>
    <col min="1795" max="1795" width="11.109375" style="3" customWidth="1"/>
    <col min="1796" max="1796" width="18.88671875" style="3" customWidth="1"/>
    <col min="1797" max="1797" width="67.33203125" style="3" customWidth="1"/>
    <col min="1798" max="1798" width="15" style="3" customWidth="1"/>
    <col min="1799" max="1799" width="15.88671875" style="3" customWidth="1"/>
    <col min="1800" max="1800" width="40.5546875" style="3" customWidth="1"/>
    <col min="1801" max="1801" width="19.77734375" style="3" customWidth="1"/>
    <col min="1802" max="2048" width="8.88671875" style="3"/>
    <col min="2049" max="2049" width="9.109375" style="3" customWidth="1"/>
    <col min="2050" max="2050" width="17.5546875" style="3" customWidth="1"/>
    <col min="2051" max="2051" width="11.109375" style="3" customWidth="1"/>
    <col min="2052" max="2052" width="18.88671875" style="3" customWidth="1"/>
    <col min="2053" max="2053" width="67.33203125" style="3" customWidth="1"/>
    <col min="2054" max="2054" width="15" style="3" customWidth="1"/>
    <col min="2055" max="2055" width="15.88671875" style="3" customWidth="1"/>
    <col min="2056" max="2056" width="40.5546875" style="3" customWidth="1"/>
    <col min="2057" max="2057" width="19.77734375" style="3" customWidth="1"/>
    <col min="2058" max="2304" width="8.88671875" style="3"/>
    <col min="2305" max="2305" width="9.109375" style="3" customWidth="1"/>
    <col min="2306" max="2306" width="17.5546875" style="3" customWidth="1"/>
    <col min="2307" max="2307" width="11.109375" style="3" customWidth="1"/>
    <col min="2308" max="2308" width="18.88671875" style="3" customWidth="1"/>
    <col min="2309" max="2309" width="67.33203125" style="3" customWidth="1"/>
    <col min="2310" max="2310" width="15" style="3" customWidth="1"/>
    <col min="2311" max="2311" width="15.88671875" style="3" customWidth="1"/>
    <col min="2312" max="2312" width="40.5546875" style="3" customWidth="1"/>
    <col min="2313" max="2313" width="19.77734375" style="3" customWidth="1"/>
    <col min="2314" max="2560" width="8.88671875" style="3"/>
    <col min="2561" max="2561" width="9.109375" style="3" customWidth="1"/>
    <col min="2562" max="2562" width="17.5546875" style="3" customWidth="1"/>
    <col min="2563" max="2563" width="11.109375" style="3" customWidth="1"/>
    <col min="2564" max="2564" width="18.88671875" style="3" customWidth="1"/>
    <col min="2565" max="2565" width="67.33203125" style="3" customWidth="1"/>
    <col min="2566" max="2566" width="15" style="3" customWidth="1"/>
    <col min="2567" max="2567" width="15.88671875" style="3" customWidth="1"/>
    <col min="2568" max="2568" width="40.5546875" style="3" customWidth="1"/>
    <col min="2569" max="2569" width="19.77734375" style="3" customWidth="1"/>
    <col min="2570" max="2816" width="8.88671875" style="3"/>
    <col min="2817" max="2817" width="9.109375" style="3" customWidth="1"/>
    <col min="2818" max="2818" width="17.5546875" style="3" customWidth="1"/>
    <col min="2819" max="2819" width="11.109375" style="3" customWidth="1"/>
    <col min="2820" max="2820" width="18.88671875" style="3" customWidth="1"/>
    <col min="2821" max="2821" width="67.33203125" style="3" customWidth="1"/>
    <col min="2822" max="2822" width="15" style="3" customWidth="1"/>
    <col min="2823" max="2823" width="15.88671875" style="3" customWidth="1"/>
    <col min="2824" max="2824" width="40.5546875" style="3" customWidth="1"/>
    <col min="2825" max="2825" width="19.77734375" style="3" customWidth="1"/>
    <col min="2826" max="3072" width="8.88671875" style="3"/>
    <col min="3073" max="3073" width="9.109375" style="3" customWidth="1"/>
    <col min="3074" max="3074" width="17.5546875" style="3" customWidth="1"/>
    <col min="3075" max="3075" width="11.109375" style="3" customWidth="1"/>
    <col min="3076" max="3076" width="18.88671875" style="3" customWidth="1"/>
    <col min="3077" max="3077" width="67.33203125" style="3" customWidth="1"/>
    <col min="3078" max="3078" width="15" style="3" customWidth="1"/>
    <col min="3079" max="3079" width="15.88671875" style="3" customWidth="1"/>
    <col min="3080" max="3080" width="40.5546875" style="3" customWidth="1"/>
    <col min="3081" max="3081" width="19.77734375" style="3" customWidth="1"/>
    <col min="3082" max="3328" width="8.88671875" style="3"/>
    <col min="3329" max="3329" width="9.109375" style="3" customWidth="1"/>
    <col min="3330" max="3330" width="17.5546875" style="3" customWidth="1"/>
    <col min="3331" max="3331" width="11.109375" style="3" customWidth="1"/>
    <col min="3332" max="3332" width="18.88671875" style="3" customWidth="1"/>
    <col min="3333" max="3333" width="67.33203125" style="3" customWidth="1"/>
    <col min="3334" max="3334" width="15" style="3" customWidth="1"/>
    <col min="3335" max="3335" width="15.88671875" style="3" customWidth="1"/>
    <col min="3336" max="3336" width="40.5546875" style="3" customWidth="1"/>
    <col min="3337" max="3337" width="19.77734375" style="3" customWidth="1"/>
    <col min="3338" max="3584" width="8.88671875" style="3"/>
    <col min="3585" max="3585" width="9.109375" style="3" customWidth="1"/>
    <col min="3586" max="3586" width="17.5546875" style="3" customWidth="1"/>
    <col min="3587" max="3587" width="11.109375" style="3" customWidth="1"/>
    <col min="3588" max="3588" width="18.88671875" style="3" customWidth="1"/>
    <col min="3589" max="3589" width="67.33203125" style="3" customWidth="1"/>
    <col min="3590" max="3590" width="15" style="3" customWidth="1"/>
    <col min="3591" max="3591" width="15.88671875" style="3" customWidth="1"/>
    <col min="3592" max="3592" width="40.5546875" style="3" customWidth="1"/>
    <col min="3593" max="3593" width="19.77734375" style="3" customWidth="1"/>
    <col min="3594" max="3840" width="8.88671875" style="3"/>
    <col min="3841" max="3841" width="9.109375" style="3" customWidth="1"/>
    <col min="3842" max="3842" width="17.5546875" style="3" customWidth="1"/>
    <col min="3843" max="3843" width="11.109375" style="3" customWidth="1"/>
    <col min="3844" max="3844" width="18.88671875" style="3" customWidth="1"/>
    <col min="3845" max="3845" width="67.33203125" style="3" customWidth="1"/>
    <col min="3846" max="3846" width="15" style="3" customWidth="1"/>
    <col min="3847" max="3847" width="15.88671875" style="3" customWidth="1"/>
    <col min="3848" max="3848" width="40.5546875" style="3" customWidth="1"/>
    <col min="3849" max="3849" width="19.77734375" style="3" customWidth="1"/>
    <col min="3850" max="4096" width="8.88671875" style="3"/>
    <col min="4097" max="4097" width="9.109375" style="3" customWidth="1"/>
    <col min="4098" max="4098" width="17.5546875" style="3" customWidth="1"/>
    <col min="4099" max="4099" width="11.109375" style="3" customWidth="1"/>
    <col min="4100" max="4100" width="18.88671875" style="3" customWidth="1"/>
    <col min="4101" max="4101" width="67.33203125" style="3" customWidth="1"/>
    <col min="4102" max="4102" width="15" style="3" customWidth="1"/>
    <col min="4103" max="4103" width="15.88671875" style="3" customWidth="1"/>
    <col min="4104" max="4104" width="40.5546875" style="3" customWidth="1"/>
    <col min="4105" max="4105" width="19.77734375" style="3" customWidth="1"/>
    <col min="4106" max="4352" width="8.88671875" style="3"/>
    <col min="4353" max="4353" width="9.109375" style="3" customWidth="1"/>
    <col min="4354" max="4354" width="17.5546875" style="3" customWidth="1"/>
    <col min="4355" max="4355" width="11.109375" style="3" customWidth="1"/>
    <col min="4356" max="4356" width="18.88671875" style="3" customWidth="1"/>
    <col min="4357" max="4357" width="67.33203125" style="3" customWidth="1"/>
    <col min="4358" max="4358" width="15" style="3" customWidth="1"/>
    <col min="4359" max="4359" width="15.88671875" style="3" customWidth="1"/>
    <col min="4360" max="4360" width="40.5546875" style="3" customWidth="1"/>
    <col min="4361" max="4361" width="19.77734375" style="3" customWidth="1"/>
    <col min="4362" max="4608" width="8.88671875" style="3"/>
    <col min="4609" max="4609" width="9.109375" style="3" customWidth="1"/>
    <col min="4610" max="4610" width="17.5546875" style="3" customWidth="1"/>
    <col min="4611" max="4611" width="11.109375" style="3" customWidth="1"/>
    <col min="4612" max="4612" width="18.88671875" style="3" customWidth="1"/>
    <col min="4613" max="4613" width="67.33203125" style="3" customWidth="1"/>
    <col min="4614" max="4614" width="15" style="3" customWidth="1"/>
    <col min="4615" max="4615" width="15.88671875" style="3" customWidth="1"/>
    <col min="4616" max="4616" width="40.5546875" style="3" customWidth="1"/>
    <col min="4617" max="4617" width="19.77734375" style="3" customWidth="1"/>
    <col min="4618" max="4864" width="8.88671875" style="3"/>
    <col min="4865" max="4865" width="9.109375" style="3" customWidth="1"/>
    <col min="4866" max="4866" width="17.5546875" style="3" customWidth="1"/>
    <col min="4867" max="4867" width="11.109375" style="3" customWidth="1"/>
    <col min="4868" max="4868" width="18.88671875" style="3" customWidth="1"/>
    <col min="4869" max="4869" width="67.33203125" style="3" customWidth="1"/>
    <col min="4870" max="4870" width="15" style="3" customWidth="1"/>
    <col min="4871" max="4871" width="15.88671875" style="3" customWidth="1"/>
    <col min="4872" max="4872" width="40.5546875" style="3" customWidth="1"/>
    <col min="4873" max="4873" width="19.77734375" style="3" customWidth="1"/>
    <col min="4874" max="5120" width="8.88671875" style="3"/>
    <col min="5121" max="5121" width="9.109375" style="3" customWidth="1"/>
    <col min="5122" max="5122" width="17.5546875" style="3" customWidth="1"/>
    <col min="5123" max="5123" width="11.109375" style="3" customWidth="1"/>
    <col min="5124" max="5124" width="18.88671875" style="3" customWidth="1"/>
    <col min="5125" max="5125" width="67.33203125" style="3" customWidth="1"/>
    <col min="5126" max="5126" width="15" style="3" customWidth="1"/>
    <col min="5127" max="5127" width="15.88671875" style="3" customWidth="1"/>
    <col min="5128" max="5128" width="40.5546875" style="3" customWidth="1"/>
    <col min="5129" max="5129" width="19.77734375" style="3" customWidth="1"/>
    <col min="5130" max="5376" width="8.88671875" style="3"/>
    <col min="5377" max="5377" width="9.109375" style="3" customWidth="1"/>
    <col min="5378" max="5378" width="17.5546875" style="3" customWidth="1"/>
    <col min="5379" max="5379" width="11.109375" style="3" customWidth="1"/>
    <col min="5380" max="5380" width="18.88671875" style="3" customWidth="1"/>
    <col min="5381" max="5381" width="67.33203125" style="3" customWidth="1"/>
    <col min="5382" max="5382" width="15" style="3" customWidth="1"/>
    <col min="5383" max="5383" width="15.88671875" style="3" customWidth="1"/>
    <col min="5384" max="5384" width="40.5546875" style="3" customWidth="1"/>
    <col min="5385" max="5385" width="19.77734375" style="3" customWidth="1"/>
    <col min="5386" max="5632" width="8.88671875" style="3"/>
    <col min="5633" max="5633" width="9.109375" style="3" customWidth="1"/>
    <col min="5634" max="5634" width="17.5546875" style="3" customWidth="1"/>
    <col min="5635" max="5635" width="11.109375" style="3" customWidth="1"/>
    <col min="5636" max="5636" width="18.88671875" style="3" customWidth="1"/>
    <col min="5637" max="5637" width="67.33203125" style="3" customWidth="1"/>
    <col min="5638" max="5638" width="15" style="3" customWidth="1"/>
    <col min="5639" max="5639" width="15.88671875" style="3" customWidth="1"/>
    <col min="5640" max="5640" width="40.5546875" style="3" customWidth="1"/>
    <col min="5641" max="5641" width="19.77734375" style="3" customWidth="1"/>
    <col min="5642" max="5888" width="8.88671875" style="3"/>
    <col min="5889" max="5889" width="9.109375" style="3" customWidth="1"/>
    <col min="5890" max="5890" width="17.5546875" style="3" customWidth="1"/>
    <col min="5891" max="5891" width="11.109375" style="3" customWidth="1"/>
    <col min="5892" max="5892" width="18.88671875" style="3" customWidth="1"/>
    <col min="5893" max="5893" width="67.33203125" style="3" customWidth="1"/>
    <col min="5894" max="5894" width="15" style="3" customWidth="1"/>
    <col min="5895" max="5895" width="15.88671875" style="3" customWidth="1"/>
    <col min="5896" max="5896" width="40.5546875" style="3" customWidth="1"/>
    <col min="5897" max="5897" width="19.77734375" style="3" customWidth="1"/>
    <col min="5898" max="6144" width="8.88671875" style="3"/>
    <col min="6145" max="6145" width="9.109375" style="3" customWidth="1"/>
    <col min="6146" max="6146" width="17.5546875" style="3" customWidth="1"/>
    <col min="6147" max="6147" width="11.109375" style="3" customWidth="1"/>
    <col min="6148" max="6148" width="18.88671875" style="3" customWidth="1"/>
    <col min="6149" max="6149" width="67.33203125" style="3" customWidth="1"/>
    <col min="6150" max="6150" width="15" style="3" customWidth="1"/>
    <col min="6151" max="6151" width="15.88671875" style="3" customWidth="1"/>
    <col min="6152" max="6152" width="40.5546875" style="3" customWidth="1"/>
    <col min="6153" max="6153" width="19.77734375" style="3" customWidth="1"/>
    <col min="6154" max="6400" width="8.88671875" style="3"/>
    <col min="6401" max="6401" width="9.109375" style="3" customWidth="1"/>
    <col min="6402" max="6402" width="17.5546875" style="3" customWidth="1"/>
    <col min="6403" max="6403" width="11.109375" style="3" customWidth="1"/>
    <col min="6404" max="6404" width="18.88671875" style="3" customWidth="1"/>
    <col min="6405" max="6405" width="67.33203125" style="3" customWidth="1"/>
    <col min="6406" max="6406" width="15" style="3" customWidth="1"/>
    <col min="6407" max="6407" width="15.88671875" style="3" customWidth="1"/>
    <col min="6408" max="6408" width="40.5546875" style="3" customWidth="1"/>
    <col min="6409" max="6409" width="19.77734375" style="3" customWidth="1"/>
    <col min="6410" max="6656" width="8.88671875" style="3"/>
    <col min="6657" max="6657" width="9.109375" style="3" customWidth="1"/>
    <col min="6658" max="6658" width="17.5546875" style="3" customWidth="1"/>
    <col min="6659" max="6659" width="11.109375" style="3" customWidth="1"/>
    <col min="6660" max="6660" width="18.88671875" style="3" customWidth="1"/>
    <col min="6661" max="6661" width="67.33203125" style="3" customWidth="1"/>
    <col min="6662" max="6662" width="15" style="3" customWidth="1"/>
    <col min="6663" max="6663" width="15.88671875" style="3" customWidth="1"/>
    <col min="6664" max="6664" width="40.5546875" style="3" customWidth="1"/>
    <col min="6665" max="6665" width="19.77734375" style="3" customWidth="1"/>
    <col min="6666" max="6912" width="8.88671875" style="3"/>
    <col min="6913" max="6913" width="9.109375" style="3" customWidth="1"/>
    <col min="6914" max="6914" width="17.5546875" style="3" customWidth="1"/>
    <col min="6915" max="6915" width="11.109375" style="3" customWidth="1"/>
    <col min="6916" max="6916" width="18.88671875" style="3" customWidth="1"/>
    <col min="6917" max="6917" width="67.33203125" style="3" customWidth="1"/>
    <col min="6918" max="6918" width="15" style="3" customWidth="1"/>
    <col min="6919" max="6919" width="15.88671875" style="3" customWidth="1"/>
    <col min="6920" max="6920" width="40.5546875" style="3" customWidth="1"/>
    <col min="6921" max="6921" width="19.77734375" style="3" customWidth="1"/>
    <col min="6922" max="7168" width="8.88671875" style="3"/>
    <col min="7169" max="7169" width="9.109375" style="3" customWidth="1"/>
    <col min="7170" max="7170" width="17.5546875" style="3" customWidth="1"/>
    <col min="7171" max="7171" width="11.109375" style="3" customWidth="1"/>
    <col min="7172" max="7172" width="18.88671875" style="3" customWidth="1"/>
    <col min="7173" max="7173" width="67.33203125" style="3" customWidth="1"/>
    <col min="7174" max="7174" width="15" style="3" customWidth="1"/>
    <col min="7175" max="7175" width="15.88671875" style="3" customWidth="1"/>
    <col min="7176" max="7176" width="40.5546875" style="3" customWidth="1"/>
    <col min="7177" max="7177" width="19.77734375" style="3" customWidth="1"/>
    <col min="7178" max="7424" width="8.88671875" style="3"/>
    <col min="7425" max="7425" width="9.109375" style="3" customWidth="1"/>
    <col min="7426" max="7426" width="17.5546875" style="3" customWidth="1"/>
    <col min="7427" max="7427" width="11.109375" style="3" customWidth="1"/>
    <col min="7428" max="7428" width="18.88671875" style="3" customWidth="1"/>
    <col min="7429" max="7429" width="67.33203125" style="3" customWidth="1"/>
    <col min="7430" max="7430" width="15" style="3" customWidth="1"/>
    <col min="7431" max="7431" width="15.88671875" style="3" customWidth="1"/>
    <col min="7432" max="7432" width="40.5546875" style="3" customWidth="1"/>
    <col min="7433" max="7433" width="19.77734375" style="3" customWidth="1"/>
    <col min="7434" max="7680" width="8.88671875" style="3"/>
    <col min="7681" max="7681" width="9.109375" style="3" customWidth="1"/>
    <col min="7682" max="7682" width="17.5546875" style="3" customWidth="1"/>
    <col min="7683" max="7683" width="11.109375" style="3" customWidth="1"/>
    <col min="7684" max="7684" width="18.88671875" style="3" customWidth="1"/>
    <col min="7685" max="7685" width="67.33203125" style="3" customWidth="1"/>
    <col min="7686" max="7686" width="15" style="3" customWidth="1"/>
    <col min="7687" max="7687" width="15.88671875" style="3" customWidth="1"/>
    <col min="7688" max="7688" width="40.5546875" style="3" customWidth="1"/>
    <col min="7689" max="7689" width="19.77734375" style="3" customWidth="1"/>
    <col min="7690" max="7936" width="8.88671875" style="3"/>
    <col min="7937" max="7937" width="9.109375" style="3" customWidth="1"/>
    <col min="7938" max="7938" width="17.5546875" style="3" customWidth="1"/>
    <col min="7939" max="7939" width="11.109375" style="3" customWidth="1"/>
    <col min="7940" max="7940" width="18.88671875" style="3" customWidth="1"/>
    <col min="7941" max="7941" width="67.33203125" style="3" customWidth="1"/>
    <col min="7942" max="7942" width="15" style="3" customWidth="1"/>
    <col min="7943" max="7943" width="15.88671875" style="3" customWidth="1"/>
    <col min="7944" max="7944" width="40.5546875" style="3" customWidth="1"/>
    <col min="7945" max="7945" width="19.77734375" style="3" customWidth="1"/>
    <col min="7946" max="8192" width="8.88671875" style="3"/>
    <col min="8193" max="8193" width="9.109375" style="3" customWidth="1"/>
    <col min="8194" max="8194" width="17.5546875" style="3" customWidth="1"/>
    <col min="8195" max="8195" width="11.109375" style="3" customWidth="1"/>
    <col min="8196" max="8196" width="18.88671875" style="3" customWidth="1"/>
    <col min="8197" max="8197" width="67.33203125" style="3" customWidth="1"/>
    <col min="8198" max="8198" width="15" style="3" customWidth="1"/>
    <col min="8199" max="8199" width="15.88671875" style="3" customWidth="1"/>
    <col min="8200" max="8200" width="40.5546875" style="3" customWidth="1"/>
    <col min="8201" max="8201" width="19.77734375" style="3" customWidth="1"/>
    <col min="8202" max="8448" width="8.88671875" style="3"/>
    <col min="8449" max="8449" width="9.109375" style="3" customWidth="1"/>
    <col min="8450" max="8450" width="17.5546875" style="3" customWidth="1"/>
    <col min="8451" max="8451" width="11.109375" style="3" customWidth="1"/>
    <col min="8452" max="8452" width="18.88671875" style="3" customWidth="1"/>
    <col min="8453" max="8453" width="67.33203125" style="3" customWidth="1"/>
    <col min="8454" max="8454" width="15" style="3" customWidth="1"/>
    <col min="8455" max="8455" width="15.88671875" style="3" customWidth="1"/>
    <col min="8456" max="8456" width="40.5546875" style="3" customWidth="1"/>
    <col min="8457" max="8457" width="19.77734375" style="3" customWidth="1"/>
    <col min="8458" max="8704" width="8.88671875" style="3"/>
    <col min="8705" max="8705" width="9.109375" style="3" customWidth="1"/>
    <col min="8706" max="8706" width="17.5546875" style="3" customWidth="1"/>
    <col min="8707" max="8707" width="11.109375" style="3" customWidth="1"/>
    <col min="8708" max="8708" width="18.88671875" style="3" customWidth="1"/>
    <col min="8709" max="8709" width="67.33203125" style="3" customWidth="1"/>
    <col min="8710" max="8710" width="15" style="3" customWidth="1"/>
    <col min="8711" max="8711" width="15.88671875" style="3" customWidth="1"/>
    <col min="8712" max="8712" width="40.5546875" style="3" customWidth="1"/>
    <col min="8713" max="8713" width="19.77734375" style="3" customWidth="1"/>
    <col min="8714" max="8960" width="8.88671875" style="3"/>
    <col min="8961" max="8961" width="9.109375" style="3" customWidth="1"/>
    <col min="8962" max="8962" width="17.5546875" style="3" customWidth="1"/>
    <col min="8963" max="8963" width="11.109375" style="3" customWidth="1"/>
    <col min="8964" max="8964" width="18.88671875" style="3" customWidth="1"/>
    <col min="8965" max="8965" width="67.33203125" style="3" customWidth="1"/>
    <col min="8966" max="8966" width="15" style="3" customWidth="1"/>
    <col min="8967" max="8967" width="15.88671875" style="3" customWidth="1"/>
    <col min="8968" max="8968" width="40.5546875" style="3" customWidth="1"/>
    <col min="8969" max="8969" width="19.77734375" style="3" customWidth="1"/>
    <col min="8970" max="9216" width="8.88671875" style="3"/>
    <col min="9217" max="9217" width="9.109375" style="3" customWidth="1"/>
    <col min="9218" max="9218" width="17.5546875" style="3" customWidth="1"/>
    <col min="9219" max="9219" width="11.109375" style="3" customWidth="1"/>
    <col min="9220" max="9220" width="18.88671875" style="3" customWidth="1"/>
    <col min="9221" max="9221" width="67.33203125" style="3" customWidth="1"/>
    <col min="9222" max="9222" width="15" style="3" customWidth="1"/>
    <col min="9223" max="9223" width="15.88671875" style="3" customWidth="1"/>
    <col min="9224" max="9224" width="40.5546875" style="3" customWidth="1"/>
    <col min="9225" max="9225" width="19.77734375" style="3" customWidth="1"/>
    <col min="9226" max="9472" width="8.88671875" style="3"/>
    <col min="9473" max="9473" width="9.109375" style="3" customWidth="1"/>
    <col min="9474" max="9474" width="17.5546875" style="3" customWidth="1"/>
    <col min="9475" max="9475" width="11.109375" style="3" customWidth="1"/>
    <col min="9476" max="9476" width="18.88671875" style="3" customWidth="1"/>
    <col min="9477" max="9477" width="67.33203125" style="3" customWidth="1"/>
    <col min="9478" max="9478" width="15" style="3" customWidth="1"/>
    <col min="9479" max="9479" width="15.88671875" style="3" customWidth="1"/>
    <col min="9480" max="9480" width="40.5546875" style="3" customWidth="1"/>
    <col min="9481" max="9481" width="19.77734375" style="3" customWidth="1"/>
    <col min="9482" max="9728" width="8.88671875" style="3"/>
    <col min="9729" max="9729" width="9.109375" style="3" customWidth="1"/>
    <col min="9730" max="9730" width="17.5546875" style="3" customWidth="1"/>
    <col min="9731" max="9731" width="11.109375" style="3" customWidth="1"/>
    <col min="9732" max="9732" width="18.88671875" style="3" customWidth="1"/>
    <col min="9733" max="9733" width="67.33203125" style="3" customWidth="1"/>
    <col min="9734" max="9734" width="15" style="3" customWidth="1"/>
    <col min="9735" max="9735" width="15.88671875" style="3" customWidth="1"/>
    <col min="9736" max="9736" width="40.5546875" style="3" customWidth="1"/>
    <col min="9737" max="9737" width="19.77734375" style="3" customWidth="1"/>
    <col min="9738" max="9984" width="8.88671875" style="3"/>
    <col min="9985" max="9985" width="9.109375" style="3" customWidth="1"/>
    <col min="9986" max="9986" width="17.5546875" style="3" customWidth="1"/>
    <col min="9987" max="9987" width="11.109375" style="3" customWidth="1"/>
    <col min="9988" max="9988" width="18.88671875" style="3" customWidth="1"/>
    <col min="9989" max="9989" width="67.33203125" style="3" customWidth="1"/>
    <col min="9990" max="9990" width="15" style="3" customWidth="1"/>
    <col min="9991" max="9991" width="15.88671875" style="3" customWidth="1"/>
    <col min="9992" max="9992" width="40.5546875" style="3" customWidth="1"/>
    <col min="9993" max="9993" width="19.77734375" style="3" customWidth="1"/>
    <col min="9994" max="10240" width="8.88671875" style="3"/>
    <col min="10241" max="10241" width="9.109375" style="3" customWidth="1"/>
    <col min="10242" max="10242" width="17.5546875" style="3" customWidth="1"/>
    <col min="10243" max="10243" width="11.109375" style="3" customWidth="1"/>
    <col min="10244" max="10244" width="18.88671875" style="3" customWidth="1"/>
    <col min="10245" max="10245" width="67.33203125" style="3" customWidth="1"/>
    <col min="10246" max="10246" width="15" style="3" customWidth="1"/>
    <col min="10247" max="10247" width="15.88671875" style="3" customWidth="1"/>
    <col min="10248" max="10248" width="40.5546875" style="3" customWidth="1"/>
    <col min="10249" max="10249" width="19.77734375" style="3" customWidth="1"/>
    <col min="10250" max="10496" width="8.88671875" style="3"/>
    <col min="10497" max="10497" width="9.109375" style="3" customWidth="1"/>
    <col min="10498" max="10498" width="17.5546875" style="3" customWidth="1"/>
    <col min="10499" max="10499" width="11.109375" style="3" customWidth="1"/>
    <col min="10500" max="10500" width="18.88671875" style="3" customWidth="1"/>
    <col min="10501" max="10501" width="67.33203125" style="3" customWidth="1"/>
    <col min="10502" max="10502" width="15" style="3" customWidth="1"/>
    <col min="10503" max="10503" width="15.88671875" style="3" customWidth="1"/>
    <col min="10504" max="10504" width="40.5546875" style="3" customWidth="1"/>
    <col min="10505" max="10505" width="19.77734375" style="3" customWidth="1"/>
    <col min="10506" max="10752" width="8.88671875" style="3"/>
    <col min="10753" max="10753" width="9.109375" style="3" customWidth="1"/>
    <col min="10754" max="10754" width="17.5546875" style="3" customWidth="1"/>
    <col min="10755" max="10755" width="11.109375" style="3" customWidth="1"/>
    <col min="10756" max="10756" width="18.88671875" style="3" customWidth="1"/>
    <col min="10757" max="10757" width="67.33203125" style="3" customWidth="1"/>
    <col min="10758" max="10758" width="15" style="3" customWidth="1"/>
    <col min="10759" max="10759" width="15.88671875" style="3" customWidth="1"/>
    <col min="10760" max="10760" width="40.5546875" style="3" customWidth="1"/>
    <col min="10761" max="10761" width="19.77734375" style="3" customWidth="1"/>
    <col min="10762" max="11008" width="8.88671875" style="3"/>
    <col min="11009" max="11009" width="9.109375" style="3" customWidth="1"/>
    <col min="11010" max="11010" width="17.5546875" style="3" customWidth="1"/>
    <col min="11011" max="11011" width="11.109375" style="3" customWidth="1"/>
    <col min="11012" max="11012" width="18.88671875" style="3" customWidth="1"/>
    <col min="11013" max="11013" width="67.33203125" style="3" customWidth="1"/>
    <col min="11014" max="11014" width="15" style="3" customWidth="1"/>
    <col min="11015" max="11015" width="15.88671875" style="3" customWidth="1"/>
    <col min="11016" max="11016" width="40.5546875" style="3" customWidth="1"/>
    <col min="11017" max="11017" width="19.77734375" style="3" customWidth="1"/>
    <col min="11018" max="11264" width="8.88671875" style="3"/>
    <col min="11265" max="11265" width="9.109375" style="3" customWidth="1"/>
    <col min="11266" max="11266" width="17.5546875" style="3" customWidth="1"/>
    <col min="11267" max="11267" width="11.109375" style="3" customWidth="1"/>
    <col min="11268" max="11268" width="18.88671875" style="3" customWidth="1"/>
    <col min="11269" max="11269" width="67.33203125" style="3" customWidth="1"/>
    <col min="11270" max="11270" width="15" style="3" customWidth="1"/>
    <col min="11271" max="11271" width="15.88671875" style="3" customWidth="1"/>
    <col min="11272" max="11272" width="40.5546875" style="3" customWidth="1"/>
    <col min="11273" max="11273" width="19.77734375" style="3" customWidth="1"/>
    <col min="11274" max="11520" width="8.88671875" style="3"/>
    <col min="11521" max="11521" width="9.109375" style="3" customWidth="1"/>
    <col min="11522" max="11522" width="17.5546875" style="3" customWidth="1"/>
    <col min="11523" max="11523" width="11.109375" style="3" customWidth="1"/>
    <col min="11524" max="11524" width="18.88671875" style="3" customWidth="1"/>
    <col min="11525" max="11525" width="67.33203125" style="3" customWidth="1"/>
    <col min="11526" max="11526" width="15" style="3" customWidth="1"/>
    <col min="11527" max="11527" width="15.88671875" style="3" customWidth="1"/>
    <col min="11528" max="11528" width="40.5546875" style="3" customWidth="1"/>
    <col min="11529" max="11529" width="19.77734375" style="3" customWidth="1"/>
    <col min="11530" max="11776" width="8.88671875" style="3"/>
    <col min="11777" max="11777" width="9.109375" style="3" customWidth="1"/>
    <col min="11778" max="11778" width="17.5546875" style="3" customWidth="1"/>
    <col min="11779" max="11779" width="11.109375" style="3" customWidth="1"/>
    <col min="11780" max="11780" width="18.88671875" style="3" customWidth="1"/>
    <col min="11781" max="11781" width="67.33203125" style="3" customWidth="1"/>
    <col min="11782" max="11782" width="15" style="3" customWidth="1"/>
    <col min="11783" max="11783" width="15.88671875" style="3" customWidth="1"/>
    <col min="11784" max="11784" width="40.5546875" style="3" customWidth="1"/>
    <col min="11785" max="11785" width="19.77734375" style="3" customWidth="1"/>
    <col min="11786" max="12032" width="8.88671875" style="3"/>
    <col min="12033" max="12033" width="9.109375" style="3" customWidth="1"/>
    <col min="12034" max="12034" width="17.5546875" style="3" customWidth="1"/>
    <col min="12035" max="12035" width="11.109375" style="3" customWidth="1"/>
    <col min="12036" max="12036" width="18.88671875" style="3" customWidth="1"/>
    <col min="12037" max="12037" width="67.33203125" style="3" customWidth="1"/>
    <col min="12038" max="12038" width="15" style="3" customWidth="1"/>
    <col min="12039" max="12039" width="15.88671875" style="3" customWidth="1"/>
    <col min="12040" max="12040" width="40.5546875" style="3" customWidth="1"/>
    <col min="12041" max="12041" width="19.77734375" style="3" customWidth="1"/>
    <col min="12042" max="12288" width="8.88671875" style="3"/>
    <col min="12289" max="12289" width="9.109375" style="3" customWidth="1"/>
    <col min="12290" max="12290" width="17.5546875" style="3" customWidth="1"/>
    <col min="12291" max="12291" width="11.109375" style="3" customWidth="1"/>
    <col min="12292" max="12292" width="18.88671875" style="3" customWidth="1"/>
    <col min="12293" max="12293" width="67.33203125" style="3" customWidth="1"/>
    <col min="12294" max="12294" width="15" style="3" customWidth="1"/>
    <col min="12295" max="12295" width="15.88671875" style="3" customWidth="1"/>
    <col min="12296" max="12296" width="40.5546875" style="3" customWidth="1"/>
    <col min="12297" max="12297" width="19.77734375" style="3" customWidth="1"/>
    <col min="12298" max="12544" width="8.88671875" style="3"/>
    <col min="12545" max="12545" width="9.109375" style="3" customWidth="1"/>
    <col min="12546" max="12546" width="17.5546875" style="3" customWidth="1"/>
    <col min="12547" max="12547" width="11.109375" style="3" customWidth="1"/>
    <col min="12548" max="12548" width="18.88671875" style="3" customWidth="1"/>
    <col min="12549" max="12549" width="67.33203125" style="3" customWidth="1"/>
    <col min="12550" max="12550" width="15" style="3" customWidth="1"/>
    <col min="12551" max="12551" width="15.88671875" style="3" customWidth="1"/>
    <col min="12552" max="12552" width="40.5546875" style="3" customWidth="1"/>
    <col min="12553" max="12553" width="19.77734375" style="3" customWidth="1"/>
    <col min="12554" max="12800" width="8.88671875" style="3"/>
    <col min="12801" max="12801" width="9.109375" style="3" customWidth="1"/>
    <col min="12802" max="12802" width="17.5546875" style="3" customWidth="1"/>
    <col min="12803" max="12803" width="11.109375" style="3" customWidth="1"/>
    <col min="12804" max="12804" width="18.88671875" style="3" customWidth="1"/>
    <col min="12805" max="12805" width="67.33203125" style="3" customWidth="1"/>
    <col min="12806" max="12806" width="15" style="3" customWidth="1"/>
    <col min="12807" max="12807" width="15.88671875" style="3" customWidth="1"/>
    <col min="12808" max="12808" width="40.5546875" style="3" customWidth="1"/>
    <col min="12809" max="12809" width="19.77734375" style="3" customWidth="1"/>
    <col min="12810" max="13056" width="8.88671875" style="3"/>
    <col min="13057" max="13057" width="9.109375" style="3" customWidth="1"/>
    <col min="13058" max="13058" width="17.5546875" style="3" customWidth="1"/>
    <col min="13059" max="13059" width="11.109375" style="3" customWidth="1"/>
    <col min="13060" max="13060" width="18.88671875" style="3" customWidth="1"/>
    <col min="13061" max="13061" width="67.33203125" style="3" customWidth="1"/>
    <col min="13062" max="13062" width="15" style="3" customWidth="1"/>
    <col min="13063" max="13063" width="15.88671875" style="3" customWidth="1"/>
    <col min="13064" max="13064" width="40.5546875" style="3" customWidth="1"/>
    <col min="13065" max="13065" width="19.77734375" style="3" customWidth="1"/>
    <col min="13066" max="13312" width="8.88671875" style="3"/>
    <col min="13313" max="13313" width="9.109375" style="3" customWidth="1"/>
    <col min="13314" max="13314" width="17.5546875" style="3" customWidth="1"/>
    <col min="13315" max="13315" width="11.109375" style="3" customWidth="1"/>
    <col min="13316" max="13316" width="18.88671875" style="3" customWidth="1"/>
    <col min="13317" max="13317" width="67.33203125" style="3" customWidth="1"/>
    <col min="13318" max="13318" width="15" style="3" customWidth="1"/>
    <col min="13319" max="13319" width="15.88671875" style="3" customWidth="1"/>
    <col min="13320" max="13320" width="40.5546875" style="3" customWidth="1"/>
    <col min="13321" max="13321" width="19.77734375" style="3" customWidth="1"/>
    <col min="13322" max="13568" width="8.88671875" style="3"/>
    <col min="13569" max="13569" width="9.109375" style="3" customWidth="1"/>
    <col min="13570" max="13570" width="17.5546875" style="3" customWidth="1"/>
    <col min="13571" max="13571" width="11.109375" style="3" customWidth="1"/>
    <col min="13572" max="13572" width="18.88671875" style="3" customWidth="1"/>
    <col min="13573" max="13573" width="67.33203125" style="3" customWidth="1"/>
    <col min="13574" max="13574" width="15" style="3" customWidth="1"/>
    <col min="13575" max="13575" width="15.88671875" style="3" customWidth="1"/>
    <col min="13576" max="13576" width="40.5546875" style="3" customWidth="1"/>
    <col min="13577" max="13577" width="19.77734375" style="3" customWidth="1"/>
    <col min="13578" max="13824" width="8.88671875" style="3"/>
    <col min="13825" max="13825" width="9.109375" style="3" customWidth="1"/>
    <col min="13826" max="13826" width="17.5546875" style="3" customWidth="1"/>
    <col min="13827" max="13827" width="11.109375" style="3" customWidth="1"/>
    <col min="13828" max="13828" width="18.88671875" style="3" customWidth="1"/>
    <col min="13829" max="13829" width="67.33203125" style="3" customWidth="1"/>
    <col min="13830" max="13830" width="15" style="3" customWidth="1"/>
    <col min="13831" max="13831" width="15.88671875" style="3" customWidth="1"/>
    <col min="13832" max="13832" width="40.5546875" style="3" customWidth="1"/>
    <col min="13833" max="13833" width="19.77734375" style="3" customWidth="1"/>
    <col min="13834" max="14080" width="8.88671875" style="3"/>
    <col min="14081" max="14081" width="9.109375" style="3" customWidth="1"/>
    <col min="14082" max="14082" width="17.5546875" style="3" customWidth="1"/>
    <col min="14083" max="14083" width="11.109375" style="3" customWidth="1"/>
    <col min="14084" max="14084" width="18.88671875" style="3" customWidth="1"/>
    <col min="14085" max="14085" width="67.33203125" style="3" customWidth="1"/>
    <col min="14086" max="14086" width="15" style="3" customWidth="1"/>
    <col min="14087" max="14087" width="15.88671875" style="3" customWidth="1"/>
    <col min="14088" max="14088" width="40.5546875" style="3" customWidth="1"/>
    <col min="14089" max="14089" width="19.77734375" style="3" customWidth="1"/>
    <col min="14090" max="14336" width="8.88671875" style="3"/>
    <col min="14337" max="14337" width="9.109375" style="3" customWidth="1"/>
    <col min="14338" max="14338" width="17.5546875" style="3" customWidth="1"/>
    <col min="14339" max="14339" width="11.109375" style="3" customWidth="1"/>
    <col min="14340" max="14340" width="18.88671875" style="3" customWidth="1"/>
    <col min="14341" max="14341" width="67.33203125" style="3" customWidth="1"/>
    <col min="14342" max="14342" width="15" style="3" customWidth="1"/>
    <col min="14343" max="14343" width="15.88671875" style="3" customWidth="1"/>
    <col min="14344" max="14344" width="40.5546875" style="3" customWidth="1"/>
    <col min="14345" max="14345" width="19.77734375" style="3" customWidth="1"/>
    <col min="14346" max="14592" width="8.88671875" style="3"/>
    <col min="14593" max="14593" width="9.109375" style="3" customWidth="1"/>
    <col min="14594" max="14594" width="17.5546875" style="3" customWidth="1"/>
    <col min="14595" max="14595" width="11.109375" style="3" customWidth="1"/>
    <col min="14596" max="14596" width="18.88671875" style="3" customWidth="1"/>
    <col min="14597" max="14597" width="67.33203125" style="3" customWidth="1"/>
    <col min="14598" max="14598" width="15" style="3" customWidth="1"/>
    <col min="14599" max="14599" width="15.88671875" style="3" customWidth="1"/>
    <col min="14600" max="14600" width="40.5546875" style="3" customWidth="1"/>
    <col min="14601" max="14601" width="19.77734375" style="3" customWidth="1"/>
    <col min="14602" max="14848" width="8.88671875" style="3"/>
    <col min="14849" max="14849" width="9.109375" style="3" customWidth="1"/>
    <col min="14850" max="14850" width="17.5546875" style="3" customWidth="1"/>
    <col min="14851" max="14851" width="11.109375" style="3" customWidth="1"/>
    <col min="14852" max="14852" width="18.88671875" style="3" customWidth="1"/>
    <col min="14853" max="14853" width="67.33203125" style="3" customWidth="1"/>
    <col min="14854" max="14854" width="15" style="3" customWidth="1"/>
    <col min="14855" max="14855" width="15.88671875" style="3" customWidth="1"/>
    <col min="14856" max="14856" width="40.5546875" style="3" customWidth="1"/>
    <col min="14857" max="14857" width="19.77734375" style="3" customWidth="1"/>
    <col min="14858" max="15104" width="8.88671875" style="3"/>
    <col min="15105" max="15105" width="9.109375" style="3" customWidth="1"/>
    <col min="15106" max="15106" width="17.5546875" style="3" customWidth="1"/>
    <col min="15107" max="15107" width="11.109375" style="3" customWidth="1"/>
    <col min="15108" max="15108" width="18.88671875" style="3" customWidth="1"/>
    <col min="15109" max="15109" width="67.33203125" style="3" customWidth="1"/>
    <col min="15110" max="15110" width="15" style="3" customWidth="1"/>
    <col min="15111" max="15111" width="15.88671875" style="3" customWidth="1"/>
    <col min="15112" max="15112" width="40.5546875" style="3" customWidth="1"/>
    <col min="15113" max="15113" width="19.77734375" style="3" customWidth="1"/>
    <col min="15114" max="15360" width="8.88671875" style="3"/>
    <col min="15361" max="15361" width="9.109375" style="3" customWidth="1"/>
    <col min="15362" max="15362" width="17.5546875" style="3" customWidth="1"/>
    <col min="15363" max="15363" width="11.109375" style="3" customWidth="1"/>
    <col min="15364" max="15364" width="18.88671875" style="3" customWidth="1"/>
    <col min="15365" max="15365" width="67.33203125" style="3" customWidth="1"/>
    <col min="15366" max="15366" width="15" style="3" customWidth="1"/>
    <col min="15367" max="15367" width="15.88671875" style="3" customWidth="1"/>
    <col min="15368" max="15368" width="40.5546875" style="3" customWidth="1"/>
    <col min="15369" max="15369" width="19.77734375" style="3" customWidth="1"/>
    <col min="15370" max="15616" width="8.88671875" style="3"/>
    <col min="15617" max="15617" width="9.109375" style="3" customWidth="1"/>
    <col min="15618" max="15618" width="17.5546875" style="3" customWidth="1"/>
    <col min="15619" max="15619" width="11.109375" style="3" customWidth="1"/>
    <col min="15620" max="15620" width="18.88671875" style="3" customWidth="1"/>
    <col min="15621" max="15621" width="67.33203125" style="3" customWidth="1"/>
    <col min="15622" max="15622" width="15" style="3" customWidth="1"/>
    <col min="15623" max="15623" width="15.88671875" style="3" customWidth="1"/>
    <col min="15624" max="15624" width="40.5546875" style="3" customWidth="1"/>
    <col min="15625" max="15625" width="19.77734375" style="3" customWidth="1"/>
    <col min="15626" max="15872" width="8.88671875" style="3"/>
    <col min="15873" max="15873" width="9.109375" style="3" customWidth="1"/>
    <col min="15874" max="15874" width="17.5546875" style="3" customWidth="1"/>
    <col min="15875" max="15875" width="11.109375" style="3" customWidth="1"/>
    <col min="15876" max="15876" width="18.88671875" style="3" customWidth="1"/>
    <col min="15877" max="15877" width="67.33203125" style="3" customWidth="1"/>
    <col min="15878" max="15878" width="15" style="3" customWidth="1"/>
    <col min="15879" max="15879" width="15.88671875" style="3" customWidth="1"/>
    <col min="15880" max="15880" width="40.5546875" style="3" customWidth="1"/>
    <col min="15881" max="15881" width="19.77734375" style="3" customWidth="1"/>
    <col min="15882" max="16128" width="8.88671875" style="3"/>
    <col min="16129" max="16129" width="9.109375" style="3" customWidth="1"/>
    <col min="16130" max="16130" width="17.5546875" style="3" customWidth="1"/>
    <col min="16131" max="16131" width="11.109375" style="3" customWidth="1"/>
    <col min="16132" max="16132" width="18.88671875" style="3" customWidth="1"/>
    <col min="16133" max="16133" width="67.33203125" style="3" customWidth="1"/>
    <col min="16134" max="16134" width="15" style="3" customWidth="1"/>
    <col min="16135" max="16135" width="15.88671875" style="3" customWidth="1"/>
    <col min="16136" max="16136" width="40.5546875" style="3" customWidth="1"/>
    <col min="16137" max="16137" width="19.77734375" style="3" customWidth="1"/>
    <col min="16138" max="16384" width="8.88671875" style="3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3" t="s">
        <v>10</v>
      </c>
      <c r="C2" s="3" t="s">
        <v>11</v>
      </c>
      <c r="D2" s="4" t="s">
        <v>12</v>
      </c>
      <c r="E2" s="3" t="s">
        <v>13</v>
      </c>
      <c r="F2" s="3" t="s">
        <v>14</v>
      </c>
      <c r="H2" s="3" t="str">
        <f>VLOOKUP(B2,[1]Vouchers!$A$1:$AZ$400,5,FALSE)</f>
        <v>Tiroler Landesmuseum Ferdinandeum</v>
      </c>
    </row>
    <row r="3" spans="1:9" x14ac:dyDescent="0.25">
      <c r="A3" s="2" t="s">
        <v>9</v>
      </c>
      <c r="B3" s="3" t="s">
        <v>15</v>
      </c>
      <c r="C3" s="3" t="s">
        <v>16</v>
      </c>
      <c r="D3" s="4" t="s">
        <v>12</v>
      </c>
      <c r="E3" s="3" t="s">
        <v>17</v>
      </c>
      <c r="F3" s="3" t="s">
        <v>18</v>
      </c>
      <c r="G3" s="3" t="s">
        <v>19</v>
      </c>
      <c r="H3" s="3" t="str">
        <f>VLOOKUP(B3,[1]Vouchers!$A$1:$AZ$400,5,FALSE)</f>
        <v>SNSB, Zoologische Staatssammlung Muenchen</v>
      </c>
    </row>
    <row r="4" spans="1:9" x14ac:dyDescent="0.25">
      <c r="A4" s="2" t="s">
        <v>9</v>
      </c>
      <c r="B4" s="3" t="s">
        <v>20</v>
      </c>
      <c r="C4" s="3" t="s">
        <v>21</v>
      </c>
      <c r="D4" s="4" t="s">
        <v>12</v>
      </c>
      <c r="E4" s="3" t="s">
        <v>22</v>
      </c>
      <c r="F4" s="3" t="s">
        <v>23</v>
      </c>
      <c r="G4" s="3" t="s">
        <v>24</v>
      </c>
      <c r="H4" s="3" t="str">
        <f>VLOOKUP(B4,[1]Vouchers!$A$1:$AZ$400,5,FALSE)</f>
        <v>McGuire Centre for Lepidoptera and Biodiversity</v>
      </c>
    </row>
    <row r="5" spans="1:9" x14ac:dyDescent="0.25">
      <c r="A5" s="2" t="s">
        <v>9</v>
      </c>
      <c r="B5" s="3" t="s">
        <v>25</v>
      </c>
      <c r="C5" s="3" t="s">
        <v>26</v>
      </c>
      <c r="D5" s="4" t="s">
        <v>12</v>
      </c>
      <c r="E5" s="3" t="s">
        <v>27</v>
      </c>
      <c r="F5" s="3" t="s">
        <v>28</v>
      </c>
      <c r="G5" s="3" t="s">
        <v>29</v>
      </c>
      <c r="H5" s="3" t="str">
        <f>VLOOKUP(B5,[1]Vouchers!$A$1:$AZ$400,5,FALSE)</f>
        <v>Biodiversity Institute of Ontario</v>
      </c>
    </row>
    <row r="6" spans="1:9" x14ac:dyDescent="0.25">
      <c r="A6" s="2" t="s">
        <v>9</v>
      </c>
      <c r="B6" s="3" t="s">
        <v>30</v>
      </c>
      <c r="C6" s="3" t="s">
        <v>30</v>
      </c>
      <c r="D6" s="4" t="s">
        <v>12</v>
      </c>
      <c r="E6" s="3" t="s">
        <v>31</v>
      </c>
      <c r="F6" s="3" t="s">
        <v>32</v>
      </c>
      <c r="G6" s="3" t="s">
        <v>33</v>
      </c>
      <c r="H6" s="3" t="str">
        <f>VLOOKUP(B6,[1]Vouchers!$A$1:$AZ$400,5,FALSE)</f>
        <v>Mined from GenBank, NCBI</v>
      </c>
    </row>
    <row r="7" spans="1:9" x14ac:dyDescent="0.25">
      <c r="A7" s="2" t="s">
        <v>9</v>
      </c>
      <c r="B7" s="3" t="s">
        <v>34</v>
      </c>
      <c r="C7" s="3" t="s">
        <v>34</v>
      </c>
      <c r="D7" s="4" t="s">
        <v>12</v>
      </c>
      <c r="E7" s="3" t="s">
        <v>35</v>
      </c>
      <c r="F7" s="3" t="s">
        <v>36</v>
      </c>
      <c r="G7" s="3" t="s">
        <v>37</v>
      </c>
      <c r="H7" s="3" t="str">
        <f>VLOOKUP(B7,[1]Vouchers!$A$1:$AZ$400,5,FALSE)</f>
        <v>Mined from GenBank, NCBI</v>
      </c>
    </row>
    <row r="8" spans="1:9" x14ac:dyDescent="0.25">
      <c r="A8" s="2" t="s">
        <v>9</v>
      </c>
      <c r="B8" s="3" t="s">
        <v>38</v>
      </c>
      <c r="C8" s="3" t="s">
        <v>38</v>
      </c>
      <c r="D8" s="4" t="s">
        <v>12</v>
      </c>
      <c r="E8" s="3" t="s">
        <v>39</v>
      </c>
      <c r="F8" s="3" t="s">
        <v>40</v>
      </c>
      <c r="G8" s="3" t="s">
        <v>41</v>
      </c>
      <c r="H8" s="3" t="str">
        <f>VLOOKUP(B8,[1]Vouchers!$A$1:$AZ$400,5,FALSE)</f>
        <v>Mined from GenBank, NCBI</v>
      </c>
    </row>
    <row r="9" spans="1:9" x14ac:dyDescent="0.25">
      <c r="A9" s="2" t="s">
        <v>9</v>
      </c>
      <c r="B9" s="3" t="s">
        <v>42</v>
      </c>
      <c r="C9" s="3" t="s">
        <v>42</v>
      </c>
      <c r="D9" s="4" t="s">
        <v>43</v>
      </c>
      <c r="E9" s="3" t="s">
        <v>44</v>
      </c>
      <c r="F9" s="3" t="s">
        <v>45</v>
      </c>
      <c r="G9" s="3" t="s">
        <v>37</v>
      </c>
      <c r="H9" s="3" t="str">
        <f>VLOOKUP(B9,[1]Vouchers!$A$1:$AZ$400,5,FALSE)</f>
        <v>Mined from GenBank, NCBI</v>
      </c>
    </row>
    <row r="10" spans="1:9" x14ac:dyDescent="0.25">
      <c r="A10" s="3" t="s">
        <v>46</v>
      </c>
      <c r="B10" s="3" t="s">
        <v>47</v>
      </c>
      <c r="C10" s="3" t="s">
        <v>47</v>
      </c>
      <c r="D10" s="4" t="s">
        <v>48</v>
      </c>
      <c r="E10" s="3" t="s">
        <v>49</v>
      </c>
      <c r="F10" s="3" t="s">
        <v>37</v>
      </c>
      <c r="G10" s="3" t="s">
        <v>37</v>
      </c>
      <c r="H10" s="3" t="str">
        <f>VLOOKUP(B10,[1]Vouchers!$A$1:$AZ$400,5,FALSE)</f>
        <v>Mined from GenBank, NCBI</v>
      </c>
    </row>
    <row r="11" spans="1:9" x14ac:dyDescent="0.25">
      <c r="A11" s="3" t="s">
        <v>46</v>
      </c>
      <c r="B11" s="3" t="s">
        <v>50</v>
      </c>
      <c r="C11" s="3" t="s">
        <v>51</v>
      </c>
      <c r="D11" s="4" t="s">
        <v>52</v>
      </c>
      <c r="E11" s="3" t="s">
        <v>53</v>
      </c>
      <c r="F11" s="3" t="s">
        <v>54</v>
      </c>
      <c r="G11" s="3" t="s">
        <v>55</v>
      </c>
      <c r="H11" s="3" t="str">
        <f>VLOOKUP(B11,[1]Vouchers!$A$1:$AZ$400,5,FALSE)</f>
        <v>Biodiversity Institute of Ontario</v>
      </c>
    </row>
    <row r="12" spans="1:9" x14ac:dyDescent="0.25">
      <c r="A12" s="3" t="s">
        <v>46</v>
      </c>
      <c r="B12" s="3" t="s">
        <v>56</v>
      </c>
      <c r="C12" s="3" t="s">
        <v>57</v>
      </c>
      <c r="D12" s="4" t="s">
        <v>52</v>
      </c>
      <c r="E12" s="3" t="s">
        <v>58</v>
      </c>
      <c r="F12" s="3" t="s">
        <v>59</v>
      </c>
      <c r="G12" s="3" t="s">
        <v>60</v>
      </c>
      <c r="H12" s="3" t="str">
        <f>VLOOKUP(B12,[1]Vouchers!$A$1:$AZ$400,5,FALSE)</f>
        <v>Biodiversity Institute of Ontario</v>
      </c>
    </row>
    <row r="13" spans="1:9" x14ac:dyDescent="0.25">
      <c r="A13" s="3" t="s">
        <v>46</v>
      </c>
      <c r="B13" s="3" t="s">
        <v>61</v>
      </c>
      <c r="C13" s="3" t="s">
        <v>62</v>
      </c>
      <c r="D13" s="4" t="s">
        <v>52</v>
      </c>
      <c r="E13" s="3" t="s">
        <v>63</v>
      </c>
      <c r="F13" s="3" t="s">
        <v>64</v>
      </c>
      <c r="G13" s="3" t="s">
        <v>60</v>
      </c>
      <c r="H13" s="3" t="str">
        <f>VLOOKUP(B13,[1]Vouchers!$A$1:$AZ$400,5,FALSE)</f>
        <v>Biodiversity Institute of Ontario</v>
      </c>
    </row>
    <row r="14" spans="1:9" x14ac:dyDescent="0.25">
      <c r="A14" s="3" t="s">
        <v>46</v>
      </c>
      <c r="B14" s="3" t="s">
        <v>65</v>
      </c>
      <c r="C14" s="3" t="s">
        <v>66</v>
      </c>
      <c r="D14" s="4" t="s">
        <v>52</v>
      </c>
      <c r="E14" s="3" t="s">
        <v>67</v>
      </c>
      <c r="F14" s="3" t="s">
        <v>68</v>
      </c>
      <c r="G14" s="3" t="s">
        <v>60</v>
      </c>
      <c r="H14" s="3" t="str">
        <f>VLOOKUP(B14,[1]Vouchers!$A$1:$AZ$400,5,FALSE)</f>
        <v>Biodiversity Institute of Ontario</v>
      </c>
    </row>
    <row r="15" spans="1:9" x14ac:dyDescent="0.25">
      <c r="A15" s="3" t="s">
        <v>46</v>
      </c>
      <c r="B15" s="3" t="s">
        <v>69</v>
      </c>
      <c r="C15" s="3" t="s">
        <v>70</v>
      </c>
      <c r="D15" s="4" t="s">
        <v>52</v>
      </c>
      <c r="E15" s="3" t="s">
        <v>71</v>
      </c>
      <c r="F15" s="3" t="s">
        <v>72</v>
      </c>
      <c r="G15" s="3" t="s">
        <v>60</v>
      </c>
      <c r="H15" s="3" t="str">
        <f>VLOOKUP(B15,[1]Vouchers!$A$1:$AZ$400,5,FALSE)</f>
        <v>Biodiversity Institute of Ontario</v>
      </c>
    </row>
    <row r="16" spans="1:9" x14ac:dyDescent="0.25">
      <c r="A16" s="3" t="s">
        <v>46</v>
      </c>
      <c r="B16" s="3" t="s">
        <v>73</v>
      </c>
      <c r="C16" s="3" t="s">
        <v>74</v>
      </c>
      <c r="D16" s="4" t="s">
        <v>52</v>
      </c>
      <c r="E16" s="3" t="s">
        <v>75</v>
      </c>
      <c r="F16" s="3" t="s">
        <v>76</v>
      </c>
      <c r="G16" s="3" t="s">
        <v>77</v>
      </c>
      <c r="H16" s="3" t="str">
        <f>VLOOKUP(B16,[1]Vouchers!$A$1:$AZ$400,5,FALSE)</f>
        <v>Biodiversity Institute of Ontario</v>
      </c>
    </row>
    <row r="17" spans="1:9" x14ac:dyDescent="0.25">
      <c r="A17" s="3" t="s">
        <v>46</v>
      </c>
      <c r="B17" s="3" t="s">
        <v>78</v>
      </c>
      <c r="C17" s="3" t="s">
        <v>79</v>
      </c>
      <c r="D17" s="4" t="s">
        <v>52</v>
      </c>
      <c r="E17" s="3" t="s">
        <v>80</v>
      </c>
      <c r="F17" s="3" t="s">
        <v>81</v>
      </c>
      <c r="G17" s="3" t="s">
        <v>77</v>
      </c>
      <c r="H17" s="3" t="str">
        <f>VLOOKUP(B17,[1]Vouchers!$A$1:$AZ$400,5,FALSE)</f>
        <v>Biodiversity Institute of Ontario</v>
      </c>
    </row>
    <row r="18" spans="1:9" x14ac:dyDescent="0.25">
      <c r="A18" s="3" t="s">
        <v>46</v>
      </c>
      <c r="B18" s="3" t="s">
        <v>82</v>
      </c>
      <c r="C18" s="3" t="s">
        <v>83</v>
      </c>
      <c r="D18" s="4" t="s">
        <v>52</v>
      </c>
      <c r="E18" s="3" t="s">
        <v>80</v>
      </c>
      <c r="F18" s="3" t="s">
        <v>81</v>
      </c>
      <c r="G18" s="3" t="s">
        <v>77</v>
      </c>
      <c r="H18" s="3" t="str">
        <f>VLOOKUP(B18,[1]Vouchers!$A$1:$AZ$400,5,FALSE)</f>
        <v>Biodiversity Institute of Ontario</v>
      </c>
    </row>
    <row r="19" spans="1:9" x14ac:dyDescent="0.25">
      <c r="A19" s="3" t="s">
        <v>46</v>
      </c>
      <c r="B19" s="3" t="s">
        <v>84</v>
      </c>
      <c r="C19" s="3" t="s">
        <v>85</v>
      </c>
      <c r="D19" s="4" t="s">
        <v>52</v>
      </c>
      <c r="E19" s="3" t="s">
        <v>80</v>
      </c>
      <c r="F19" s="3" t="s">
        <v>81</v>
      </c>
      <c r="G19" s="3" t="s">
        <v>77</v>
      </c>
      <c r="H19" s="3" t="str">
        <f>VLOOKUP(B19,[1]Vouchers!$A$1:$AZ$400,5,FALSE)</f>
        <v>Biodiversity Institute of Ontario</v>
      </c>
    </row>
    <row r="20" spans="1:9" x14ac:dyDescent="0.25">
      <c r="A20" s="3" t="s">
        <v>46</v>
      </c>
      <c r="B20" s="3" t="s">
        <v>86</v>
      </c>
      <c r="C20" s="3" t="s">
        <v>87</v>
      </c>
      <c r="D20" s="4" t="s">
        <v>52</v>
      </c>
      <c r="E20" s="3" t="s">
        <v>80</v>
      </c>
      <c r="F20" s="3" t="s">
        <v>81</v>
      </c>
      <c r="G20" s="3" t="s">
        <v>77</v>
      </c>
      <c r="H20" s="3" t="str">
        <f>VLOOKUP(B20,[1]Vouchers!$A$1:$AZ$400,5,FALSE)</f>
        <v>Biodiversity Institute of Ontario</v>
      </c>
    </row>
    <row r="21" spans="1:9" x14ac:dyDescent="0.25">
      <c r="A21" s="3" t="s">
        <v>46</v>
      </c>
      <c r="B21" s="3" t="s">
        <v>88</v>
      </c>
      <c r="C21" s="3" t="s">
        <v>89</v>
      </c>
      <c r="D21" s="4" t="s">
        <v>52</v>
      </c>
      <c r="E21" s="3" t="s">
        <v>90</v>
      </c>
      <c r="F21" s="3" t="s">
        <v>91</v>
      </c>
      <c r="G21" s="3" t="s">
        <v>92</v>
      </c>
      <c r="H21" s="3" t="str">
        <f>VLOOKUP(B21,[1]Vouchers!$A$1:$AZ$400,5,FALSE)</f>
        <v>Biodiversity Institute of Ontario</v>
      </c>
    </row>
    <row r="22" spans="1:9" x14ac:dyDescent="0.25">
      <c r="A22" s="3" t="s">
        <v>46</v>
      </c>
      <c r="B22" s="3" t="s">
        <v>93</v>
      </c>
      <c r="C22" s="3" t="s">
        <v>94</v>
      </c>
      <c r="D22" s="4" t="s">
        <v>52</v>
      </c>
      <c r="E22" s="3" t="s">
        <v>90</v>
      </c>
      <c r="F22" s="3" t="s">
        <v>95</v>
      </c>
      <c r="G22" s="3" t="s">
        <v>92</v>
      </c>
      <c r="H22" s="3" t="str">
        <f>VLOOKUP(B22,[1]Vouchers!$A$1:$AZ$400,5,FALSE)</f>
        <v>Biodiversity Institute of Ontario</v>
      </c>
    </row>
    <row r="23" spans="1:9" x14ac:dyDescent="0.25">
      <c r="A23" s="3" t="s">
        <v>46</v>
      </c>
      <c r="B23" s="3" t="s">
        <v>96</v>
      </c>
      <c r="D23" s="4" t="s">
        <v>52</v>
      </c>
      <c r="E23" s="3" t="s">
        <v>97</v>
      </c>
      <c r="F23" s="3" t="s">
        <v>98</v>
      </c>
      <c r="G23" s="3" t="s">
        <v>99</v>
      </c>
      <c r="H23" s="3" t="s">
        <v>100</v>
      </c>
    </row>
    <row r="24" spans="1:9" x14ac:dyDescent="0.25">
      <c r="A24" s="3" t="s">
        <v>46</v>
      </c>
      <c r="B24" s="3" t="s">
        <v>101</v>
      </c>
      <c r="C24" s="3" t="s">
        <v>102</v>
      </c>
      <c r="D24" s="4" t="s">
        <v>52</v>
      </c>
      <c r="E24" s="3" t="s">
        <v>80</v>
      </c>
      <c r="F24" s="3" t="s">
        <v>81</v>
      </c>
      <c r="G24" s="3" t="s">
        <v>103</v>
      </c>
      <c r="H24" s="3" t="str">
        <f>VLOOKUP(B24,[1]Vouchers!$A$1:$AZ$400,5,FALSE)</f>
        <v>Biodiversity Institute of Ontario</v>
      </c>
    </row>
    <row r="25" spans="1:9" x14ac:dyDescent="0.25">
      <c r="A25" s="3" t="s">
        <v>46</v>
      </c>
      <c r="B25" s="3" t="s">
        <v>104</v>
      </c>
      <c r="C25" s="3" t="s">
        <v>105</v>
      </c>
      <c r="D25" s="4" t="s">
        <v>52</v>
      </c>
      <c r="E25" s="3" t="s">
        <v>106</v>
      </c>
      <c r="F25" s="3" t="s">
        <v>107</v>
      </c>
      <c r="G25" s="3" t="s">
        <v>77</v>
      </c>
      <c r="H25" s="3" t="str">
        <f>VLOOKUP(B25,[1]Vouchers!$A$1:$AZ$400,5,FALSE)</f>
        <v>Biodiversity Institute of Ontario</v>
      </c>
    </row>
    <row r="26" spans="1:9" x14ac:dyDescent="0.25">
      <c r="A26" s="3" t="s">
        <v>46</v>
      </c>
      <c r="B26" s="3" t="s">
        <v>108</v>
      </c>
      <c r="C26" s="3" t="s">
        <v>109</v>
      </c>
      <c r="D26" s="4" t="s">
        <v>52</v>
      </c>
      <c r="E26" s="3" t="s">
        <v>106</v>
      </c>
      <c r="F26" s="3" t="s">
        <v>110</v>
      </c>
      <c r="G26" s="3" t="s">
        <v>77</v>
      </c>
      <c r="H26" s="3" t="str">
        <f>VLOOKUP(B26,[1]Vouchers!$A$1:$AZ$400,5,FALSE)</f>
        <v>Biodiversity Institute of Ontario</v>
      </c>
    </row>
    <row r="27" spans="1:9" x14ac:dyDescent="0.25">
      <c r="A27" s="3" t="s">
        <v>46</v>
      </c>
      <c r="B27" s="3" t="s">
        <v>111</v>
      </c>
      <c r="D27" s="4" t="s">
        <v>52</v>
      </c>
      <c r="E27" s="3" t="s">
        <v>112</v>
      </c>
      <c r="F27" s="3" t="s">
        <v>113</v>
      </c>
      <c r="G27" s="3" t="s">
        <v>114</v>
      </c>
      <c r="H27" s="3" t="str">
        <f>VLOOKUP(B27,[1]Vouchers!$A$1:$AZ$400,5,FALSE)</f>
        <v>Research Collection of Ross Layberry</v>
      </c>
      <c r="I27" s="3" t="s">
        <v>276</v>
      </c>
    </row>
    <row r="28" spans="1:9" x14ac:dyDescent="0.25">
      <c r="A28" s="3" t="s">
        <v>46</v>
      </c>
      <c r="B28" s="3" t="s">
        <v>115</v>
      </c>
      <c r="D28" s="4" t="s">
        <v>52</v>
      </c>
      <c r="E28" s="3" t="s">
        <v>112</v>
      </c>
      <c r="F28" s="3" t="s">
        <v>113</v>
      </c>
      <c r="G28" s="3" t="s">
        <v>114</v>
      </c>
      <c r="H28" s="3" t="str">
        <f>VLOOKUP(B28,[1]Vouchers!$A$1:$AZ$400,5,FALSE)</f>
        <v>Research Collection of Ross Layberry</v>
      </c>
      <c r="I28" s="3" t="s">
        <v>276</v>
      </c>
    </row>
    <row r="29" spans="1:9" x14ac:dyDescent="0.25">
      <c r="A29" s="3" t="s">
        <v>46</v>
      </c>
      <c r="B29" s="3" t="s">
        <v>116</v>
      </c>
      <c r="D29" s="4" t="s">
        <v>52</v>
      </c>
      <c r="E29" s="3" t="s">
        <v>117</v>
      </c>
      <c r="F29" s="3" t="s">
        <v>113</v>
      </c>
      <c r="G29" s="3" t="s">
        <v>114</v>
      </c>
      <c r="H29" s="3" t="str">
        <f>VLOOKUP(B29,[1]Vouchers!$A$1:$AZ$400,5,FALSE)</f>
        <v>Research Collection of Ross Layberry</v>
      </c>
      <c r="I29" s="3" t="s">
        <v>276</v>
      </c>
    </row>
    <row r="30" spans="1:9" x14ac:dyDescent="0.25">
      <c r="A30" s="3" t="s">
        <v>46</v>
      </c>
      <c r="B30" s="3" t="s">
        <v>118</v>
      </c>
      <c r="D30" s="4" t="s">
        <v>52</v>
      </c>
      <c r="E30" s="3" t="s">
        <v>119</v>
      </c>
      <c r="F30" s="3" t="s">
        <v>113</v>
      </c>
      <c r="G30" s="3" t="s">
        <v>114</v>
      </c>
      <c r="H30" s="3" t="str">
        <f>VLOOKUP(B30,[1]Vouchers!$A$1:$AZ$400,5,FALSE)</f>
        <v>Research Collection of Ross Layberry</v>
      </c>
      <c r="I30" s="3" t="s">
        <v>276</v>
      </c>
    </row>
    <row r="31" spans="1:9" x14ac:dyDescent="0.25">
      <c r="A31" s="3" t="s">
        <v>46</v>
      </c>
      <c r="B31" s="3" t="s">
        <v>120</v>
      </c>
      <c r="D31" s="4" t="s">
        <v>52</v>
      </c>
      <c r="E31" s="3" t="s">
        <v>112</v>
      </c>
      <c r="F31" s="3" t="s">
        <v>113</v>
      </c>
      <c r="G31" s="3" t="s">
        <v>114</v>
      </c>
      <c r="H31" s="3" t="str">
        <f>VLOOKUP(B31,[1]Vouchers!$A$1:$AZ$400,5,FALSE)</f>
        <v>Research Collection of Ross Layberry</v>
      </c>
      <c r="I31" s="3" t="s">
        <v>276</v>
      </c>
    </row>
    <row r="32" spans="1:9" x14ac:dyDescent="0.25">
      <c r="A32" s="3" t="s">
        <v>46</v>
      </c>
      <c r="B32" s="3" t="s">
        <v>121</v>
      </c>
      <c r="D32" s="4" t="s">
        <v>52</v>
      </c>
      <c r="E32" s="3" t="s">
        <v>122</v>
      </c>
      <c r="F32" s="3" t="s">
        <v>123</v>
      </c>
      <c r="G32" s="3" t="s">
        <v>114</v>
      </c>
      <c r="H32" s="3" t="str">
        <f>VLOOKUP(B32,[1]Vouchers!$A$1:$AZ$400,5,FALSE)</f>
        <v>Research Collection of Ross Layberry</v>
      </c>
      <c r="I32" s="3" t="s">
        <v>277</v>
      </c>
    </row>
    <row r="33" spans="1:9" x14ac:dyDescent="0.25">
      <c r="A33" s="3" t="s">
        <v>46</v>
      </c>
      <c r="B33" s="3" t="s">
        <v>124</v>
      </c>
      <c r="D33" s="4" t="s">
        <v>52</v>
      </c>
      <c r="E33" s="3" t="s">
        <v>125</v>
      </c>
      <c r="F33" s="3" t="s">
        <v>123</v>
      </c>
      <c r="G33" s="3" t="s">
        <v>114</v>
      </c>
      <c r="H33" s="3" t="str">
        <f>VLOOKUP(B33,[1]Vouchers!$A$1:$AZ$400,5,FALSE)</f>
        <v>Research Collection of Ross Layberry</v>
      </c>
      <c r="I33" s="3" t="s">
        <v>278</v>
      </c>
    </row>
    <row r="34" spans="1:9" x14ac:dyDescent="0.25">
      <c r="A34" s="3" t="s">
        <v>46</v>
      </c>
      <c r="B34" s="3" t="s">
        <v>126</v>
      </c>
      <c r="D34" s="4" t="s">
        <v>52</v>
      </c>
      <c r="E34" s="3" t="s">
        <v>125</v>
      </c>
      <c r="F34" s="3" t="s">
        <v>123</v>
      </c>
      <c r="G34" s="3" t="s">
        <v>114</v>
      </c>
      <c r="H34" s="3" t="str">
        <f>VLOOKUP(B34,[1]Vouchers!$A$1:$AZ$400,5,FALSE)</f>
        <v>Research Collection of Ross Layberry</v>
      </c>
      <c r="I34" s="3" t="s">
        <v>278</v>
      </c>
    </row>
    <row r="35" spans="1:9" x14ac:dyDescent="0.25">
      <c r="A35" s="3" t="s">
        <v>46</v>
      </c>
      <c r="B35" s="3" t="s">
        <v>127</v>
      </c>
      <c r="D35" s="4" t="s">
        <v>52</v>
      </c>
      <c r="E35" s="3" t="s">
        <v>128</v>
      </c>
      <c r="F35" s="3" t="s">
        <v>123</v>
      </c>
      <c r="G35" s="3" t="s">
        <v>114</v>
      </c>
      <c r="H35" s="3" t="str">
        <f>VLOOKUP(B35,[1]Vouchers!$A$1:$AZ$400,5,FALSE)</f>
        <v>Research Collection of Ross Layberry</v>
      </c>
      <c r="I35" s="3" t="s">
        <v>279</v>
      </c>
    </row>
    <row r="36" spans="1:9" x14ac:dyDescent="0.25">
      <c r="A36" s="3" t="s">
        <v>46</v>
      </c>
      <c r="B36" s="3" t="s">
        <v>129</v>
      </c>
      <c r="D36" s="4" t="s">
        <v>52</v>
      </c>
      <c r="E36" s="3" t="s">
        <v>130</v>
      </c>
      <c r="F36" s="3" t="s">
        <v>123</v>
      </c>
      <c r="G36" s="3" t="s">
        <v>114</v>
      </c>
      <c r="H36" s="3" t="str">
        <f>VLOOKUP(B36,[1]Vouchers!$A$1:$AZ$400,5,FALSE)</f>
        <v>Research Collection of Ross Layberry</v>
      </c>
      <c r="I36" s="3" t="s">
        <v>278</v>
      </c>
    </row>
    <row r="37" spans="1:9" x14ac:dyDescent="0.25">
      <c r="A37" s="3" t="s">
        <v>46</v>
      </c>
      <c r="B37" s="3" t="s">
        <v>131</v>
      </c>
      <c r="D37" s="4" t="s">
        <v>52</v>
      </c>
      <c r="E37" s="3" t="s">
        <v>132</v>
      </c>
      <c r="F37" s="3" t="s">
        <v>133</v>
      </c>
      <c r="G37" s="3" t="s">
        <v>114</v>
      </c>
      <c r="H37" s="3" t="str">
        <f>VLOOKUP(B37,[1]Vouchers!$A$1:$AZ$400,5,FALSE)</f>
        <v>Research Collection of Ross Layberry</v>
      </c>
      <c r="I37" s="3" t="s">
        <v>280</v>
      </c>
    </row>
    <row r="38" spans="1:9" x14ac:dyDescent="0.25">
      <c r="A38" s="3" t="s">
        <v>134</v>
      </c>
      <c r="B38" s="3" t="s">
        <v>135</v>
      </c>
      <c r="D38" s="4" t="s">
        <v>52</v>
      </c>
      <c r="E38" s="3" t="s">
        <v>136</v>
      </c>
      <c r="F38" s="3" t="s">
        <v>137</v>
      </c>
      <c r="G38" s="3" t="s">
        <v>114</v>
      </c>
      <c r="H38" s="3" t="str">
        <f>VLOOKUP(B38,[1]Vouchers!$A$1:$AZ$400,5,FALSE)</f>
        <v>Research Collection of Ross Layberry</v>
      </c>
      <c r="I38" s="3" t="s">
        <v>281</v>
      </c>
    </row>
    <row r="39" spans="1:9" x14ac:dyDescent="0.25">
      <c r="A39" s="3" t="s">
        <v>46</v>
      </c>
      <c r="B39" s="3" t="s">
        <v>138</v>
      </c>
      <c r="D39" s="4" t="s">
        <v>52</v>
      </c>
      <c r="E39" s="3" t="s">
        <v>139</v>
      </c>
      <c r="F39" s="3" t="s">
        <v>140</v>
      </c>
      <c r="G39" s="3" t="s">
        <v>114</v>
      </c>
      <c r="H39" s="3" t="str">
        <f>VLOOKUP(B39,[1]Vouchers!$A$1:$AZ$400,5,FALSE)</f>
        <v>Research Collection of Ross Layberry</v>
      </c>
      <c r="I39" s="3" t="s">
        <v>282</v>
      </c>
    </row>
    <row r="40" spans="1:9" x14ac:dyDescent="0.25">
      <c r="A40" s="3" t="s">
        <v>46</v>
      </c>
      <c r="B40" s="3" t="s">
        <v>141</v>
      </c>
      <c r="D40" s="4" t="s">
        <v>52</v>
      </c>
      <c r="E40" s="3" t="s">
        <v>142</v>
      </c>
      <c r="F40" s="3" t="s">
        <v>137</v>
      </c>
      <c r="G40" s="3" t="s">
        <v>114</v>
      </c>
      <c r="H40" s="3" t="str">
        <f>VLOOKUP(B40,[1]Vouchers!$A$1:$AZ$400,5,FALSE)</f>
        <v>Research Collection of Ross Layberry</v>
      </c>
      <c r="I40" s="3" t="s">
        <v>283</v>
      </c>
    </row>
    <row r="41" spans="1:9" x14ac:dyDescent="0.25">
      <c r="A41" s="3" t="s">
        <v>46</v>
      </c>
      <c r="B41" s="3" t="s">
        <v>143</v>
      </c>
      <c r="D41" s="4" t="s">
        <v>52</v>
      </c>
      <c r="E41" s="3" t="s">
        <v>139</v>
      </c>
      <c r="F41" s="3" t="s">
        <v>140</v>
      </c>
      <c r="G41" s="3" t="s">
        <v>114</v>
      </c>
      <c r="H41" s="3" t="str">
        <f>VLOOKUP(B41,[1]Vouchers!$A$1:$AZ$400,5,FALSE)</f>
        <v>Research Collection of Ross Layberry</v>
      </c>
      <c r="I41" s="3" t="s">
        <v>284</v>
      </c>
    </row>
    <row r="42" spans="1:9" x14ac:dyDescent="0.25">
      <c r="A42" s="3" t="s">
        <v>46</v>
      </c>
      <c r="B42" s="3" t="s">
        <v>144</v>
      </c>
      <c r="D42" s="4" t="s">
        <v>52</v>
      </c>
      <c r="E42" s="3" t="s">
        <v>136</v>
      </c>
      <c r="F42" s="3" t="s">
        <v>137</v>
      </c>
      <c r="G42" s="3" t="s">
        <v>114</v>
      </c>
      <c r="H42" s="3" t="str">
        <f>VLOOKUP(B42,[1]Vouchers!$A$1:$AZ$400,5,FALSE)</f>
        <v>Research Collection of Ross Layberry</v>
      </c>
      <c r="I42" s="3" t="s">
        <v>281</v>
      </c>
    </row>
    <row r="43" spans="1:9" x14ac:dyDescent="0.25">
      <c r="A43" s="3" t="s">
        <v>46</v>
      </c>
      <c r="B43" s="3" t="s">
        <v>145</v>
      </c>
      <c r="D43" s="4" t="s">
        <v>52</v>
      </c>
      <c r="E43" s="3" t="s">
        <v>136</v>
      </c>
      <c r="F43" s="3" t="s">
        <v>137</v>
      </c>
      <c r="G43" s="3" t="s">
        <v>114</v>
      </c>
      <c r="H43" s="3" t="str">
        <f>VLOOKUP(B43,[1]Vouchers!$A$1:$AZ$400,5,FALSE)</f>
        <v>Research Collection of Ross Layberry</v>
      </c>
      <c r="I43" s="3" t="s">
        <v>285</v>
      </c>
    </row>
    <row r="44" spans="1:9" x14ac:dyDescent="0.25">
      <c r="A44" s="3" t="s">
        <v>46</v>
      </c>
      <c r="B44" s="3" t="s">
        <v>146</v>
      </c>
      <c r="D44" s="4" t="s">
        <v>52</v>
      </c>
      <c r="E44" s="3" t="s">
        <v>136</v>
      </c>
      <c r="F44" s="3" t="s">
        <v>137</v>
      </c>
      <c r="G44" s="3" t="s">
        <v>114</v>
      </c>
      <c r="H44" s="3" t="str">
        <f>VLOOKUP(B44,[1]Vouchers!$A$1:$AZ$400,5,FALSE)</f>
        <v>Research Collection of Ross Layberry</v>
      </c>
      <c r="I44" s="3" t="s">
        <v>285</v>
      </c>
    </row>
    <row r="45" spans="1:9" x14ac:dyDescent="0.25">
      <c r="A45" s="3" t="s">
        <v>46</v>
      </c>
      <c r="B45" s="3" t="s">
        <v>147</v>
      </c>
      <c r="D45" s="4" t="s">
        <v>52</v>
      </c>
      <c r="E45" s="3" t="s">
        <v>148</v>
      </c>
      <c r="F45" s="3" t="s">
        <v>137</v>
      </c>
      <c r="G45" s="3" t="s">
        <v>114</v>
      </c>
      <c r="H45" s="3" t="str">
        <f>VLOOKUP(B45,[1]Vouchers!$A$1:$AZ$400,5,FALSE)</f>
        <v>Research Collection of Ross Layberry</v>
      </c>
      <c r="I45" s="3" t="s">
        <v>286</v>
      </c>
    </row>
    <row r="46" spans="1:9" x14ac:dyDescent="0.25">
      <c r="A46" s="3" t="s">
        <v>46</v>
      </c>
      <c r="B46" s="3" t="s">
        <v>149</v>
      </c>
      <c r="D46" s="4" t="s">
        <v>52</v>
      </c>
      <c r="E46" s="3" t="s">
        <v>150</v>
      </c>
      <c r="F46" s="3" t="s">
        <v>151</v>
      </c>
      <c r="G46" s="3" t="s">
        <v>114</v>
      </c>
      <c r="H46" s="3" t="str">
        <f>VLOOKUP(B46,[1]Vouchers!$A$1:$AZ$400,5,FALSE)</f>
        <v>Research Collection of Ross Layberry</v>
      </c>
      <c r="I46" s="3" t="s">
        <v>287</v>
      </c>
    </row>
    <row r="47" spans="1:9" x14ac:dyDescent="0.25">
      <c r="A47" s="3" t="s">
        <v>46</v>
      </c>
      <c r="B47" s="3" t="s">
        <v>152</v>
      </c>
      <c r="D47" s="4" t="s">
        <v>52</v>
      </c>
      <c r="E47" s="3" t="s">
        <v>153</v>
      </c>
      <c r="F47" s="3" t="s">
        <v>154</v>
      </c>
      <c r="G47" s="3" t="s">
        <v>114</v>
      </c>
      <c r="H47" s="3" t="str">
        <f>VLOOKUP(B47,[1]Vouchers!$A$1:$AZ$400,5,FALSE)</f>
        <v>Research Collection of Ross Layberry</v>
      </c>
      <c r="I47" s="3" t="s">
        <v>286</v>
      </c>
    </row>
    <row r="48" spans="1:9" x14ac:dyDescent="0.25">
      <c r="A48" s="3" t="s">
        <v>46</v>
      </c>
      <c r="B48" s="3" t="s">
        <v>155</v>
      </c>
      <c r="D48" s="4" t="s">
        <v>52</v>
      </c>
      <c r="E48" s="3" t="s">
        <v>156</v>
      </c>
      <c r="F48" s="3" t="s">
        <v>157</v>
      </c>
      <c r="G48" s="3" t="s">
        <v>114</v>
      </c>
      <c r="H48" s="3" t="str">
        <f>VLOOKUP(B48,[1]Vouchers!$A$1:$AZ$400,5,FALSE)</f>
        <v>Research Collection of Ross Layberry</v>
      </c>
      <c r="I48" s="3" t="s">
        <v>288</v>
      </c>
    </row>
    <row r="49" spans="1:9" x14ac:dyDescent="0.25">
      <c r="A49" s="3" t="s">
        <v>46</v>
      </c>
      <c r="B49" s="3" t="s">
        <v>158</v>
      </c>
      <c r="D49" s="4" t="s">
        <v>52</v>
      </c>
      <c r="E49" s="3" t="s">
        <v>159</v>
      </c>
      <c r="F49" s="3" t="s">
        <v>160</v>
      </c>
      <c r="G49" s="3" t="s">
        <v>114</v>
      </c>
      <c r="H49" s="3" t="str">
        <f>VLOOKUP(B49,[1]Vouchers!$A$1:$AZ$400,5,FALSE)</f>
        <v>Research Collection of Ross Layberry</v>
      </c>
      <c r="I49" s="3" t="s">
        <v>289</v>
      </c>
    </row>
    <row r="50" spans="1:9" x14ac:dyDescent="0.25">
      <c r="A50" s="3" t="s">
        <v>46</v>
      </c>
      <c r="B50" s="3" t="s">
        <v>161</v>
      </c>
      <c r="D50" s="4" t="s">
        <v>52</v>
      </c>
      <c r="E50" s="3" t="s">
        <v>159</v>
      </c>
      <c r="F50" s="3" t="s">
        <v>160</v>
      </c>
      <c r="G50" s="3" t="s">
        <v>114</v>
      </c>
      <c r="H50" s="3" t="str">
        <f>VLOOKUP(B50,[1]Vouchers!$A$1:$AZ$400,5,FALSE)</f>
        <v>Research Collection of Ross Layberry</v>
      </c>
      <c r="I50" s="3" t="s">
        <v>289</v>
      </c>
    </row>
    <row r="51" spans="1:9" x14ac:dyDescent="0.25">
      <c r="A51" s="3" t="s">
        <v>46</v>
      </c>
      <c r="B51" s="3" t="s">
        <v>162</v>
      </c>
      <c r="D51" s="4" t="s">
        <v>52</v>
      </c>
      <c r="E51" s="3" t="s">
        <v>159</v>
      </c>
      <c r="F51" s="3" t="s">
        <v>160</v>
      </c>
      <c r="G51" s="3" t="s">
        <v>114</v>
      </c>
      <c r="H51" s="3" t="str">
        <f>VLOOKUP(B51,[1]Vouchers!$A$1:$AZ$400,5,FALSE)</f>
        <v>Research Collection of Ross Layberry</v>
      </c>
      <c r="I51" s="3" t="s">
        <v>289</v>
      </c>
    </row>
    <row r="52" spans="1:9" x14ac:dyDescent="0.25">
      <c r="A52" s="3" t="s">
        <v>46</v>
      </c>
      <c r="B52" s="3" t="s">
        <v>163</v>
      </c>
      <c r="D52" s="4" t="s">
        <v>52</v>
      </c>
      <c r="E52" s="3" t="s">
        <v>164</v>
      </c>
      <c r="F52" s="3" t="s">
        <v>165</v>
      </c>
      <c r="G52" s="3" t="s">
        <v>114</v>
      </c>
      <c r="H52" s="3" t="str">
        <f>VLOOKUP(B52,[1]Vouchers!$A$1:$AZ$400,5,FALSE)</f>
        <v>Research Collection of Ross Layberry</v>
      </c>
      <c r="I52" s="3" t="s">
        <v>289</v>
      </c>
    </row>
    <row r="53" spans="1:9" x14ac:dyDescent="0.25">
      <c r="A53" s="3" t="s">
        <v>46</v>
      </c>
      <c r="B53" s="3" t="s">
        <v>166</v>
      </c>
      <c r="D53" s="4" t="s">
        <v>52</v>
      </c>
      <c r="E53" s="3" t="s">
        <v>167</v>
      </c>
      <c r="F53" s="3" t="s">
        <v>168</v>
      </c>
      <c r="G53" s="3" t="s">
        <v>114</v>
      </c>
      <c r="H53" s="3" t="str">
        <f>VLOOKUP(B53,[1]Vouchers!$A$1:$AZ$400,5,FALSE)</f>
        <v>Research Collection of Ross Layberry</v>
      </c>
      <c r="I53" s="3" t="s">
        <v>289</v>
      </c>
    </row>
    <row r="54" spans="1:9" x14ac:dyDescent="0.25">
      <c r="A54" s="3" t="s">
        <v>46</v>
      </c>
      <c r="B54" s="3" t="s">
        <v>169</v>
      </c>
      <c r="D54" s="4" t="s">
        <v>52</v>
      </c>
      <c r="E54" s="3" t="s">
        <v>170</v>
      </c>
      <c r="F54" s="3" t="s">
        <v>168</v>
      </c>
      <c r="G54" s="3" t="s">
        <v>114</v>
      </c>
      <c r="H54" s="3" t="str">
        <f>VLOOKUP(B54,[1]Vouchers!$A$1:$AZ$400,5,FALSE)</f>
        <v>Research Collection of Ross Layberry</v>
      </c>
      <c r="I54" s="3" t="s">
        <v>289</v>
      </c>
    </row>
    <row r="55" spans="1:9" x14ac:dyDescent="0.25">
      <c r="A55" s="3" t="s">
        <v>46</v>
      </c>
      <c r="B55" s="3" t="s">
        <v>171</v>
      </c>
      <c r="D55" s="4" t="s">
        <v>52</v>
      </c>
      <c r="E55" s="3" t="s">
        <v>172</v>
      </c>
      <c r="F55" s="3" t="s">
        <v>173</v>
      </c>
      <c r="G55" s="3" t="s">
        <v>114</v>
      </c>
      <c r="H55" s="3" t="str">
        <f>VLOOKUP(B55,[1]Vouchers!$A$1:$AZ$400,5,FALSE)</f>
        <v>Research Collection of Ross Layberry</v>
      </c>
      <c r="I55" s="3" t="s">
        <v>289</v>
      </c>
    </row>
    <row r="56" spans="1:9" x14ac:dyDescent="0.25">
      <c r="A56" s="3" t="s">
        <v>46</v>
      </c>
      <c r="B56" s="3" t="s">
        <v>174</v>
      </c>
      <c r="D56" s="4" t="s">
        <v>52</v>
      </c>
      <c r="E56" s="3" t="s">
        <v>172</v>
      </c>
      <c r="F56" s="3" t="s">
        <v>173</v>
      </c>
      <c r="G56" s="3" t="s">
        <v>114</v>
      </c>
      <c r="H56" s="3" t="str">
        <f>VLOOKUP(B56,[1]Vouchers!$A$1:$AZ$400,5,FALSE)</f>
        <v>Research Collection of Ross Layberry</v>
      </c>
      <c r="I56" s="3" t="s">
        <v>289</v>
      </c>
    </row>
    <row r="57" spans="1:9" x14ac:dyDescent="0.25">
      <c r="A57" s="3" t="s">
        <v>46</v>
      </c>
      <c r="B57" s="3" t="s">
        <v>175</v>
      </c>
      <c r="D57" s="4" t="s">
        <v>52</v>
      </c>
      <c r="E57" s="3" t="s">
        <v>176</v>
      </c>
      <c r="F57" s="3" t="s">
        <v>177</v>
      </c>
      <c r="G57" s="3" t="s">
        <v>114</v>
      </c>
      <c r="H57" s="3" t="str">
        <f>VLOOKUP(B57,[1]Vouchers!$A$1:$AZ$400,5,FALSE)</f>
        <v>Research Collection of Ross Layberry</v>
      </c>
      <c r="I57" s="3" t="s">
        <v>289</v>
      </c>
    </row>
    <row r="58" spans="1:9" x14ac:dyDescent="0.25">
      <c r="A58" s="3" t="s">
        <v>46</v>
      </c>
      <c r="B58" s="3" t="s">
        <v>178</v>
      </c>
      <c r="C58" s="3" t="s">
        <v>179</v>
      </c>
      <c r="D58" s="4" t="s">
        <v>52</v>
      </c>
      <c r="E58" s="3" t="s">
        <v>180</v>
      </c>
      <c r="F58" s="3" t="s">
        <v>181</v>
      </c>
      <c r="G58" s="3" t="s">
        <v>182</v>
      </c>
      <c r="H58" s="3" t="str">
        <f>VLOOKUP(B58,[1]Vouchers!$A$1:$AZ$400,5,FALSE)</f>
        <v>Biodiversity Institute of Ontario</v>
      </c>
    </row>
    <row r="59" spans="1:9" x14ac:dyDescent="0.25">
      <c r="A59" s="3" t="s">
        <v>46</v>
      </c>
      <c r="B59" s="3" t="s">
        <v>183</v>
      </c>
      <c r="C59" s="3" t="s">
        <v>184</v>
      </c>
      <c r="D59" s="4" t="s">
        <v>52</v>
      </c>
      <c r="E59" s="3" t="s">
        <v>180</v>
      </c>
      <c r="F59" s="3" t="s">
        <v>185</v>
      </c>
      <c r="G59" s="3" t="s">
        <v>182</v>
      </c>
      <c r="H59" s="3" t="str">
        <f>VLOOKUP(B59,[1]Vouchers!$A$1:$AZ$400,5,FALSE)</f>
        <v>Biodiversity Institute of Ontario</v>
      </c>
    </row>
    <row r="60" spans="1:9" x14ac:dyDescent="0.25">
      <c r="A60" s="3" t="s">
        <v>46</v>
      </c>
      <c r="B60" s="3" t="s">
        <v>186</v>
      </c>
      <c r="C60" s="3" t="s">
        <v>187</v>
      </c>
      <c r="D60" s="4" t="s">
        <v>52</v>
      </c>
      <c r="E60" s="3" t="s">
        <v>180</v>
      </c>
      <c r="F60" s="3" t="s">
        <v>185</v>
      </c>
      <c r="G60" s="3" t="s">
        <v>182</v>
      </c>
      <c r="H60" s="3" t="str">
        <f>VLOOKUP(B60,[1]Vouchers!$A$1:$AZ$400,5,FALSE)</f>
        <v>Biodiversity Institute of Ontario</v>
      </c>
    </row>
    <row r="61" spans="1:9" x14ac:dyDescent="0.25">
      <c r="A61" s="3" t="s">
        <v>46</v>
      </c>
      <c r="B61" s="3" t="s">
        <v>188</v>
      </c>
      <c r="D61" s="4" t="s">
        <v>52</v>
      </c>
      <c r="E61" s="3" t="s">
        <v>189</v>
      </c>
      <c r="F61" s="3" t="s">
        <v>190</v>
      </c>
      <c r="G61" s="3" t="s">
        <v>191</v>
      </c>
      <c r="H61" s="3" t="s">
        <v>100</v>
      </c>
    </row>
    <row r="62" spans="1:9" x14ac:dyDescent="0.25">
      <c r="A62" s="3" t="s">
        <v>46</v>
      </c>
      <c r="B62" s="3" t="s">
        <v>192</v>
      </c>
      <c r="D62" s="4" t="s">
        <v>52</v>
      </c>
      <c r="E62" s="3" t="s">
        <v>193</v>
      </c>
      <c r="F62" s="3" t="s">
        <v>194</v>
      </c>
      <c r="G62" s="3" t="s">
        <v>37</v>
      </c>
      <c r="H62" s="3" t="s">
        <v>100</v>
      </c>
    </row>
    <row r="63" spans="1:9" x14ac:dyDescent="0.25">
      <c r="A63" s="3" t="s">
        <v>46</v>
      </c>
      <c r="B63" s="3" t="s">
        <v>195</v>
      </c>
      <c r="D63" s="4" t="s">
        <v>52</v>
      </c>
      <c r="E63" s="3" t="s">
        <v>193</v>
      </c>
      <c r="F63" s="3" t="s">
        <v>196</v>
      </c>
      <c r="G63" s="3" t="s">
        <v>37</v>
      </c>
      <c r="H63" s="3" t="s">
        <v>100</v>
      </c>
    </row>
    <row r="64" spans="1:9" x14ac:dyDescent="0.25">
      <c r="A64" s="3" t="s">
        <v>46</v>
      </c>
      <c r="B64" s="3" t="s">
        <v>197</v>
      </c>
      <c r="C64" s="3" t="s">
        <v>198</v>
      </c>
      <c r="D64" s="4" t="s">
        <v>199</v>
      </c>
      <c r="E64" s="3" t="s">
        <v>200</v>
      </c>
      <c r="F64" s="3" t="s">
        <v>201</v>
      </c>
      <c r="G64" s="3" t="s">
        <v>202</v>
      </c>
      <c r="H64" s="3" t="str">
        <f>VLOOKUP(B64,[1]Vouchers!$A$1:$AZ$400,5,FALSE)</f>
        <v>Biodiversity Institute of Ontario</v>
      </c>
    </row>
    <row r="65" spans="1:8" x14ac:dyDescent="0.25">
      <c r="A65" s="3" t="s">
        <v>46</v>
      </c>
      <c r="B65" s="3" t="s">
        <v>203</v>
      </c>
      <c r="C65" s="3" t="s">
        <v>204</v>
      </c>
      <c r="D65" s="4" t="s">
        <v>199</v>
      </c>
      <c r="E65" s="3" t="s">
        <v>200</v>
      </c>
      <c r="F65" s="3" t="s">
        <v>201</v>
      </c>
      <c r="G65" s="3" t="s">
        <v>202</v>
      </c>
      <c r="H65" s="3" t="str">
        <f>VLOOKUP(B65,[1]Vouchers!$A$1:$AZ$400,5,FALSE)</f>
        <v>Biodiversity Institute of Ontario</v>
      </c>
    </row>
    <row r="66" spans="1:8" x14ac:dyDescent="0.25">
      <c r="A66" s="3" t="s">
        <v>46</v>
      </c>
      <c r="B66" s="3" t="s">
        <v>205</v>
      </c>
      <c r="C66" s="3" t="s">
        <v>206</v>
      </c>
      <c r="D66" s="4" t="s">
        <v>199</v>
      </c>
      <c r="E66" s="3" t="s">
        <v>200</v>
      </c>
      <c r="F66" s="3" t="s">
        <v>201</v>
      </c>
      <c r="G66" s="3" t="s">
        <v>202</v>
      </c>
      <c r="H66" s="3" t="str">
        <f>VLOOKUP(B66,[1]Vouchers!$A$1:$AZ$400,5,FALSE)</f>
        <v>Biodiversity Institute of Ontario</v>
      </c>
    </row>
    <row r="67" spans="1:8" x14ac:dyDescent="0.25">
      <c r="A67" s="3" t="s">
        <v>46</v>
      </c>
      <c r="B67" s="3" t="s">
        <v>207</v>
      </c>
      <c r="C67" s="3" t="s">
        <v>208</v>
      </c>
      <c r="D67" s="4" t="s">
        <v>199</v>
      </c>
      <c r="E67" s="3" t="s">
        <v>200</v>
      </c>
      <c r="F67" s="3" t="s">
        <v>209</v>
      </c>
      <c r="H67" s="3" t="str">
        <f>VLOOKUP(B67,[1]Vouchers!$A$1:$AZ$400,5,FALSE)</f>
        <v>Biodiversity Institute of Ontario</v>
      </c>
    </row>
    <row r="68" spans="1:8" x14ac:dyDescent="0.25">
      <c r="A68" s="3" t="s">
        <v>46</v>
      </c>
      <c r="B68" s="3" t="s">
        <v>210</v>
      </c>
      <c r="C68" s="3" t="s">
        <v>211</v>
      </c>
      <c r="D68" s="4" t="s">
        <v>199</v>
      </c>
      <c r="E68" s="3" t="s">
        <v>200</v>
      </c>
      <c r="F68" s="3" t="s">
        <v>209</v>
      </c>
      <c r="H68" s="3" t="str">
        <f>VLOOKUP(B68,[1]Vouchers!$A$1:$AZ$400,5,FALSE)</f>
        <v>Biodiversity Institute of Ontario</v>
      </c>
    </row>
    <row r="69" spans="1:8" x14ac:dyDescent="0.25">
      <c r="A69" s="3" t="s">
        <v>46</v>
      </c>
      <c r="B69" s="3" t="s">
        <v>212</v>
      </c>
      <c r="C69" s="3" t="s">
        <v>213</v>
      </c>
      <c r="D69" s="4" t="s">
        <v>199</v>
      </c>
      <c r="E69" s="3" t="s">
        <v>214</v>
      </c>
      <c r="F69" s="3" t="s">
        <v>215</v>
      </c>
      <c r="G69" s="3" t="s">
        <v>77</v>
      </c>
      <c r="H69" s="3" t="str">
        <f>VLOOKUP(B69,[1]Vouchers!$A$1:$AZ$400,5,FALSE)</f>
        <v>Biodiversity Institute of Ontario</v>
      </c>
    </row>
    <row r="70" spans="1:8" x14ac:dyDescent="0.25">
      <c r="A70" s="3" t="s">
        <v>46</v>
      </c>
      <c r="B70" s="3" t="s">
        <v>216</v>
      </c>
      <c r="C70" s="3" t="s">
        <v>217</v>
      </c>
      <c r="D70" s="4" t="s">
        <v>199</v>
      </c>
      <c r="E70" s="3" t="s">
        <v>218</v>
      </c>
      <c r="F70" s="3" t="s">
        <v>219</v>
      </c>
      <c r="G70" s="3" t="s">
        <v>220</v>
      </c>
      <c r="H70" s="3" t="str">
        <f>VLOOKUP(B70,[1]Vouchers!$A$1:$AZ$400,5,FALSE)</f>
        <v>Biodiversity Institute of Ontario</v>
      </c>
    </row>
    <row r="71" spans="1:8" x14ac:dyDescent="0.25">
      <c r="A71" s="3" t="s">
        <v>46</v>
      </c>
      <c r="B71" s="3" t="s">
        <v>221</v>
      </c>
      <c r="D71" s="4" t="s">
        <v>199</v>
      </c>
      <c r="E71" s="3" t="s">
        <v>222</v>
      </c>
      <c r="F71" s="3" t="s">
        <v>223</v>
      </c>
      <c r="G71" s="3" t="s">
        <v>224</v>
      </c>
      <c r="H71" s="3" t="s">
        <v>100</v>
      </c>
    </row>
    <row r="72" spans="1:8" x14ac:dyDescent="0.25">
      <c r="A72" s="3" t="s">
        <v>46</v>
      </c>
      <c r="B72" s="3" t="s">
        <v>225</v>
      </c>
      <c r="C72" s="3" t="s">
        <v>226</v>
      </c>
      <c r="D72" s="4" t="s">
        <v>199</v>
      </c>
      <c r="E72" s="3" t="s">
        <v>227</v>
      </c>
      <c r="F72" s="3" t="s">
        <v>228</v>
      </c>
      <c r="G72" s="3" t="s">
        <v>229</v>
      </c>
      <c r="H72" s="3" t="str">
        <f>VLOOKUP(B72,[1]Vouchers!$A$1:$AZ$400,5,FALSE)</f>
        <v>Biodiversity Institute of Ontario</v>
      </c>
    </row>
    <row r="73" spans="1:8" x14ac:dyDescent="0.25">
      <c r="A73" s="3" t="s">
        <v>230</v>
      </c>
      <c r="B73" s="3" t="s">
        <v>231</v>
      </c>
      <c r="C73" s="3" t="s">
        <v>232</v>
      </c>
      <c r="D73" s="4" t="s">
        <v>199</v>
      </c>
      <c r="E73" s="3" t="s">
        <v>233</v>
      </c>
      <c r="F73" s="3" t="s">
        <v>234</v>
      </c>
      <c r="G73" s="3" t="s">
        <v>77</v>
      </c>
      <c r="H73" s="3" t="str">
        <f>VLOOKUP(B73,[1]Vouchers!$A$1:$AZ$400,5,FALSE)</f>
        <v>Biodiversity Institute of Ontario</v>
      </c>
    </row>
    <row r="74" spans="1:8" x14ac:dyDescent="0.25">
      <c r="A74" s="3" t="s">
        <v>46</v>
      </c>
      <c r="B74" s="3" t="s">
        <v>235</v>
      </c>
      <c r="C74" s="3" t="s">
        <v>236</v>
      </c>
      <c r="D74" s="4" t="s">
        <v>199</v>
      </c>
      <c r="E74" s="3" t="s">
        <v>233</v>
      </c>
      <c r="F74" s="3" t="s">
        <v>237</v>
      </c>
      <c r="G74" s="3" t="s">
        <v>77</v>
      </c>
      <c r="H74" s="3" t="str">
        <f>VLOOKUP(B74,[1]Vouchers!$A$1:$AZ$400,5,FALSE)</f>
        <v>Biodiversity Institute of Ontario</v>
      </c>
    </row>
    <row r="75" spans="1:8" x14ac:dyDescent="0.25">
      <c r="A75" s="3" t="s">
        <v>46</v>
      </c>
      <c r="B75" s="3" t="s">
        <v>238</v>
      </c>
      <c r="C75" s="3" t="s">
        <v>239</v>
      </c>
      <c r="D75" s="4" t="s">
        <v>199</v>
      </c>
      <c r="E75" s="3" t="s">
        <v>233</v>
      </c>
      <c r="F75" s="3" t="s">
        <v>240</v>
      </c>
      <c r="G75" s="3" t="s">
        <v>77</v>
      </c>
      <c r="H75" s="3" t="str">
        <f>VLOOKUP(B75,[1]Vouchers!$A$1:$AZ$400,5,FALSE)</f>
        <v>Biodiversity Institute of Ontario</v>
      </c>
    </row>
    <row r="76" spans="1:8" x14ac:dyDescent="0.25">
      <c r="A76" s="3" t="s">
        <v>46</v>
      </c>
      <c r="B76" s="3" t="s">
        <v>241</v>
      </c>
      <c r="C76" s="3" t="s">
        <v>242</v>
      </c>
      <c r="D76" s="4" t="s">
        <v>199</v>
      </c>
      <c r="E76" s="3" t="s">
        <v>233</v>
      </c>
      <c r="F76" s="3" t="s">
        <v>240</v>
      </c>
      <c r="G76" s="3" t="s">
        <v>77</v>
      </c>
      <c r="H76" s="3" t="str">
        <f>VLOOKUP(B76,[1]Vouchers!$A$1:$AZ$400,5,FALSE)</f>
        <v>Biodiversity Institute of Ontario</v>
      </c>
    </row>
    <row r="77" spans="1:8" x14ac:dyDescent="0.25">
      <c r="A77" s="3" t="s">
        <v>46</v>
      </c>
      <c r="B77" s="3" t="s">
        <v>243</v>
      </c>
      <c r="C77" s="3" t="s">
        <v>244</v>
      </c>
      <c r="D77" s="4" t="s">
        <v>199</v>
      </c>
      <c r="E77" s="3" t="s">
        <v>233</v>
      </c>
      <c r="F77" s="3" t="s">
        <v>240</v>
      </c>
      <c r="G77" s="3" t="s">
        <v>77</v>
      </c>
      <c r="H77" s="3" t="str">
        <f>VLOOKUP(B77,[1]Vouchers!$A$1:$AZ$400,5,FALSE)</f>
        <v>Biodiversity Institute of Ontario</v>
      </c>
    </row>
    <row r="78" spans="1:8" x14ac:dyDescent="0.25">
      <c r="A78" s="3" t="s">
        <v>46</v>
      </c>
      <c r="B78" s="3" t="s">
        <v>245</v>
      </c>
      <c r="C78" s="3" t="s">
        <v>246</v>
      </c>
      <c r="D78" s="4" t="s">
        <v>199</v>
      </c>
      <c r="E78" s="3" t="s">
        <v>233</v>
      </c>
      <c r="F78" s="3" t="s">
        <v>234</v>
      </c>
      <c r="G78" s="3" t="s">
        <v>77</v>
      </c>
      <c r="H78" s="3" t="str">
        <f>VLOOKUP(B78,[1]Vouchers!$A$1:$AZ$400,5,FALSE)</f>
        <v>Biodiversity Institute of Ontario</v>
      </c>
    </row>
    <row r="79" spans="1:8" x14ac:dyDescent="0.25">
      <c r="A79" s="3" t="s">
        <v>46</v>
      </c>
      <c r="B79" s="3" t="s">
        <v>247</v>
      </c>
      <c r="C79" s="3" t="s">
        <v>248</v>
      </c>
      <c r="D79" s="4" t="s">
        <v>199</v>
      </c>
      <c r="E79" s="3" t="s">
        <v>233</v>
      </c>
      <c r="F79" s="3" t="s">
        <v>234</v>
      </c>
      <c r="G79" s="3" t="s">
        <v>77</v>
      </c>
      <c r="H79" s="3" t="str">
        <f>VLOOKUP(B79,[1]Vouchers!$A$1:$AZ$400,5,FALSE)</f>
        <v>Biodiversity Institute of Ontario</v>
      </c>
    </row>
    <row r="80" spans="1:8" x14ac:dyDescent="0.25">
      <c r="A80" s="3" t="s">
        <v>46</v>
      </c>
      <c r="B80" s="3" t="s">
        <v>249</v>
      </c>
      <c r="C80" s="3" t="s">
        <v>250</v>
      </c>
      <c r="D80" s="4" t="s">
        <v>199</v>
      </c>
      <c r="E80" s="3" t="s">
        <v>233</v>
      </c>
      <c r="F80" s="3" t="s">
        <v>234</v>
      </c>
      <c r="G80" s="3" t="s">
        <v>77</v>
      </c>
      <c r="H80" s="3" t="str">
        <f>VLOOKUP(B80,[1]Vouchers!$A$1:$AZ$400,5,FALSE)</f>
        <v>Biodiversity Institute of Ontario</v>
      </c>
    </row>
    <row r="81" spans="1:8" x14ac:dyDescent="0.25">
      <c r="A81" s="3" t="s">
        <v>46</v>
      </c>
      <c r="B81" s="3" t="s">
        <v>251</v>
      </c>
      <c r="C81" s="3" t="s">
        <v>252</v>
      </c>
      <c r="D81" s="4" t="s">
        <v>199</v>
      </c>
      <c r="E81" s="3" t="s">
        <v>233</v>
      </c>
      <c r="F81" s="3" t="s">
        <v>234</v>
      </c>
      <c r="G81" s="3" t="s">
        <v>77</v>
      </c>
      <c r="H81" s="3" t="str">
        <f>VLOOKUP(B81,[1]Vouchers!$A$1:$AZ$400,5,FALSE)</f>
        <v>Biodiversity Institute of Ontario</v>
      </c>
    </row>
    <row r="82" spans="1:8" x14ac:dyDescent="0.25">
      <c r="A82" s="3" t="s">
        <v>46</v>
      </c>
      <c r="B82" s="3" t="s">
        <v>253</v>
      </c>
      <c r="C82" s="3" t="s">
        <v>254</v>
      </c>
      <c r="D82" s="4" t="s">
        <v>199</v>
      </c>
      <c r="E82" s="3" t="s">
        <v>233</v>
      </c>
      <c r="F82" s="3" t="s">
        <v>234</v>
      </c>
      <c r="G82" s="3" t="s">
        <v>77</v>
      </c>
      <c r="H82" s="3" t="str">
        <f>VLOOKUP(B82,[1]Vouchers!$A$1:$AZ$400,5,FALSE)</f>
        <v>Biodiversity Institute of Ontario</v>
      </c>
    </row>
    <row r="83" spans="1:8" x14ac:dyDescent="0.25">
      <c r="A83" s="3" t="s">
        <v>255</v>
      </c>
      <c r="B83" s="3" t="s">
        <v>256</v>
      </c>
      <c r="C83" s="3" t="s">
        <v>257</v>
      </c>
      <c r="D83" s="4" t="s">
        <v>199</v>
      </c>
      <c r="E83" s="3" t="s">
        <v>233</v>
      </c>
      <c r="F83" s="3" t="s">
        <v>234</v>
      </c>
      <c r="G83" s="3" t="s">
        <v>77</v>
      </c>
      <c r="H83" s="3" t="str">
        <f>VLOOKUP(B83,[1]Vouchers!$A$1:$AZ$400,5,FALSE)</f>
        <v>Biodiversity Institute of Ontario</v>
      </c>
    </row>
    <row r="84" spans="1:8" x14ac:dyDescent="0.25">
      <c r="A84" s="3" t="s">
        <v>46</v>
      </c>
      <c r="B84" s="3" t="s">
        <v>258</v>
      </c>
      <c r="C84" s="3" t="s">
        <v>259</v>
      </c>
      <c r="D84" s="4" t="s">
        <v>199</v>
      </c>
      <c r="E84" s="3" t="s">
        <v>260</v>
      </c>
      <c r="F84" s="3" t="s">
        <v>261</v>
      </c>
      <c r="G84" s="3" t="s">
        <v>262</v>
      </c>
      <c r="H84" s="3" t="str">
        <f>VLOOKUP(B84,[1]Vouchers!$A$1:$AZ$400,5,FALSE)</f>
        <v>Biodiversity Institute of Ontario</v>
      </c>
    </row>
    <row r="85" spans="1:8" x14ac:dyDescent="0.25">
      <c r="A85" s="3" t="s">
        <v>46</v>
      </c>
      <c r="B85" s="3" t="s">
        <v>263</v>
      </c>
      <c r="C85" s="3" t="s">
        <v>264</v>
      </c>
      <c r="D85" s="4" t="s">
        <v>199</v>
      </c>
      <c r="E85" s="3" t="s">
        <v>265</v>
      </c>
      <c r="F85" s="3" t="s">
        <v>261</v>
      </c>
      <c r="G85" s="3" t="s">
        <v>262</v>
      </c>
      <c r="H85" s="3" t="s">
        <v>100</v>
      </c>
    </row>
    <row r="86" spans="1:8" x14ac:dyDescent="0.25">
      <c r="A86" s="3" t="s">
        <v>46</v>
      </c>
      <c r="B86" s="3" t="s">
        <v>266</v>
      </c>
      <c r="C86" s="3" t="s">
        <v>267</v>
      </c>
      <c r="D86" s="4" t="s">
        <v>199</v>
      </c>
      <c r="E86" s="3" t="s">
        <v>265</v>
      </c>
      <c r="F86" s="3" t="s">
        <v>261</v>
      </c>
      <c r="G86" s="3" t="s">
        <v>262</v>
      </c>
      <c r="H86" s="3" t="s">
        <v>100</v>
      </c>
    </row>
    <row r="87" spans="1:8" x14ac:dyDescent="0.25">
      <c r="A87" s="3" t="s">
        <v>46</v>
      </c>
      <c r="B87" s="3" t="s">
        <v>268</v>
      </c>
      <c r="D87" s="4" t="s">
        <v>199</v>
      </c>
      <c r="E87" s="3" t="s">
        <v>269</v>
      </c>
      <c r="F87" s="3" t="s">
        <v>270</v>
      </c>
      <c r="G87" s="3" t="s">
        <v>271</v>
      </c>
      <c r="H87" s="3" t="s">
        <v>100</v>
      </c>
    </row>
    <row r="88" spans="1:8" x14ac:dyDescent="0.25">
      <c r="A88" s="3" t="s">
        <v>46</v>
      </c>
      <c r="B88" s="3" t="s">
        <v>272</v>
      </c>
      <c r="D88" s="4" t="s">
        <v>199</v>
      </c>
      <c r="E88" s="3" t="s">
        <v>273</v>
      </c>
      <c r="F88" s="3" t="s">
        <v>274</v>
      </c>
      <c r="G88" s="3" t="s">
        <v>275</v>
      </c>
      <c r="H88" s="3" t="s">
        <v>100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AAFC-AAC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Schmidt, Christian</dc:creator>
  <cp:lastModifiedBy>Schmidt, Christian</cp:lastModifiedBy>
  <dcterms:created xsi:type="dcterms:W3CDTF">2016-01-22T21:00:57Z</dcterms:created>
  <dcterms:modified xsi:type="dcterms:W3CDTF">2016-01-22T21:03:52Z</dcterms:modified>
</cp:coreProperties>
</file>