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01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verazizka/Desktop/haplotype_manuscript/"/>
    </mc:Choice>
  </mc:AlternateContent>
  <xr:revisionPtr revIDLastSave="0" documentId="13_ncr:1_{4FA95811-BD59-D144-98AF-AD29A134302F}" xr6:coauthVersionLast="45" xr6:coauthVersionMax="45" xr10:uidLastSave="{00000000-0000-0000-0000-000000000000}"/>
  <bookViews>
    <workbookView xWindow="0" yWindow="460" windowWidth="28800" windowHeight="17460" xr2:uid="{8AF291E7-8E07-EB40-8AD7-0D4E28B959E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G10" i="1" l="1"/>
  <c r="G9" i="1"/>
  <c r="G7" i="1"/>
  <c r="G6" i="1"/>
  <c r="G2" i="1"/>
  <c r="G22" i="1"/>
  <c r="G21" i="1"/>
  <c r="G17" i="1"/>
  <c r="G18" i="1"/>
  <c r="G19" i="1"/>
  <c r="G20" i="1"/>
  <c r="G16" i="1"/>
  <c r="G14" i="1"/>
  <c r="G11" i="1"/>
  <c r="G12" i="1"/>
  <c r="G13" i="1"/>
  <c r="G5" i="1"/>
  <c r="G3" i="1"/>
  <c r="G4" i="1"/>
  <c r="F22" i="1"/>
  <c r="F21" i="1"/>
  <c r="F17" i="1"/>
  <c r="F18" i="1"/>
  <c r="F19" i="1"/>
  <c r="F20" i="1"/>
  <c r="F16" i="1"/>
  <c r="F14" i="1"/>
  <c r="F10" i="1"/>
  <c r="F11" i="1"/>
  <c r="F12" i="1"/>
  <c r="F13" i="1"/>
  <c r="F9" i="1"/>
  <c r="F7" i="1"/>
  <c r="F6" i="1"/>
  <c r="F5" i="1"/>
  <c r="F4" i="1"/>
  <c r="F3" i="1"/>
  <c r="F2" i="1"/>
</calcChain>
</file>

<file path=xl/sharedStrings.xml><?xml version="1.0" encoding="utf-8"?>
<sst xmlns="http://schemas.openxmlformats.org/spreadsheetml/2006/main" count="37" uniqueCount="29">
  <si>
    <t>Sieg</t>
  </si>
  <si>
    <t>S1</t>
  </si>
  <si>
    <t>S2</t>
  </si>
  <si>
    <t>S3</t>
  </si>
  <si>
    <t>S4</t>
  </si>
  <si>
    <t>S5</t>
  </si>
  <si>
    <t>S6</t>
  </si>
  <si>
    <t>Emscher</t>
  </si>
  <si>
    <t>E1</t>
  </si>
  <si>
    <t>E2</t>
  </si>
  <si>
    <t>E3</t>
  </si>
  <si>
    <t>E4</t>
  </si>
  <si>
    <t>E5</t>
  </si>
  <si>
    <t>E6</t>
  </si>
  <si>
    <t>Ennepe</t>
  </si>
  <si>
    <t>En1</t>
  </si>
  <si>
    <t>En2</t>
  </si>
  <si>
    <t>En3</t>
  </si>
  <si>
    <t>En4</t>
  </si>
  <si>
    <t>En5</t>
  </si>
  <si>
    <t>En6</t>
  </si>
  <si>
    <t>En7</t>
  </si>
  <si>
    <t>a16</t>
  </si>
  <si>
    <t>s17</t>
  </si>
  <si>
    <t>a17</t>
  </si>
  <si>
    <t>s18</t>
  </si>
  <si>
    <t>x</t>
  </si>
  <si>
    <t>av</t>
  </si>
  <si>
    <t>stdev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</si>
</sst>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2"/>
      <color theme="1"/>
      <name val="Calibri"/>
      <family val="2"/>
      <scheme val="minor"/>
    </font>
    <font>
      <sz val="8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1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2A224E8-D3CD-7B4C-80AE-51CECEB89C82}">
  <dimension ref="A1:G22"/>
  <sheetViews>
    <sheetView tabSelected="1" workbookViewId="0">
      <selection activeCell="I6" sqref="I6"/>
    </sheetView>
  </sheetViews>
  <sheetFormatPr baseColWidth="10" defaultRowHeight="16" x14ac:dyDescent="0.2"/>
  <sheetData>
    <row r="1" spans="1:7" x14ac:dyDescent="0.2">
      <c r="A1" t="s">
        <v>0</v>
      </c>
      <c r="B1" t="s">
        <v>22</v>
      </c>
      <c r="C1" t="s">
        <v>23</v>
      </c>
      <c r="D1" t="s">
        <v>24</v>
      </c>
      <c r="E1" t="s">
        <v>25</v>
      </c>
      <c r="F1" t="s">
        <v>27</v>
      </c>
      <c r="G1" t="s">
        <v>28</v>
      </c>
    </row>
    <row r="2" spans="1:7" x14ac:dyDescent="0.2">
      <c r="A2" t="s">
        <v>1</v>
      </c>
      <c r="B2">
        <v>1810</v>
      </c>
      <c r="C2">
        <v>2735</v>
      </c>
      <c r="D2">
        <v>2201</v>
      </c>
      <c r="E2">
        <v>2990</v>
      </c>
      <c r="F2" s="1">
        <f>AVERAGE(B2:E2)</f>
        <v>2434</v>
      </c>
      <c r="G2" s="1">
        <f>STDEV(B2:E2)</f>
        <v>530.22070876192674</v>
      </c>
    </row>
    <row r="3" spans="1:7" x14ac:dyDescent="0.2">
      <c r="A3" t="s">
        <v>2</v>
      </c>
      <c r="B3">
        <v>842</v>
      </c>
      <c r="C3">
        <v>956</v>
      </c>
      <c r="D3">
        <v>1010</v>
      </c>
      <c r="E3">
        <v>176</v>
      </c>
      <c r="F3" s="1">
        <f>AVERAGE(B3:E3)</f>
        <v>746</v>
      </c>
      <c r="G3" s="1">
        <f t="shared" ref="G3:G4" si="0">STDEV(B3:E3)</f>
        <v>386.39875776197835</v>
      </c>
    </row>
    <row r="4" spans="1:7" x14ac:dyDescent="0.2">
      <c r="A4" t="s">
        <v>3</v>
      </c>
      <c r="B4">
        <v>1249</v>
      </c>
      <c r="C4">
        <v>3162</v>
      </c>
      <c r="D4">
        <v>252</v>
      </c>
      <c r="E4">
        <v>2845</v>
      </c>
      <c r="F4" s="1">
        <f>AVERAGE(B4:E4)</f>
        <v>1877</v>
      </c>
      <c r="G4" s="1">
        <f t="shared" si="0"/>
        <v>1369.0943478567624</v>
      </c>
    </row>
    <row r="5" spans="1:7" x14ac:dyDescent="0.2">
      <c r="A5" t="s">
        <v>4</v>
      </c>
      <c r="B5" t="s">
        <v>26</v>
      </c>
      <c r="C5">
        <v>5453</v>
      </c>
      <c r="D5">
        <v>284</v>
      </c>
      <c r="E5">
        <v>822</v>
      </c>
      <c r="F5" s="1">
        <f>AVERAGE(C5:E5)</f>
        <v>2186.3333333333335</v>
      </c>
      <c r="G5" s="1">
        <f>STDEV(C5:E5)</f>
        <v>2841.7766156637531</v>
      </c>
    </row>
    <row r="6" spans="1:7" x14ac:dyDescent="0.2">
      <c r="A6" t="s">
        <v>5</v>
      </c>
      <c r="B6">
        <v>2607</v>
      </c>
      <c r="C6">
        <v>3859</v>
      </c>
      <c r="D6">
        <v>1034</v>
      </c>
      <c r="E6">
        <v>3162</v>
      </c>
      <c r="F6" s="1">
        <f>AVERAGE(B6:E6)</f>
        <v>2665.5</v>
      </c>
      <c r="G6" s="1">
        <f>STDEV(B6:E6)</f>
        <v>1202.2435970578786</v>
      </c>
    </row>
    <row r="7" spans="1:7" x14ac:dyDescent="0.2">
      <c r="A7" t="s">
        <v>6</v>
      </c>
      <c r="B7">
        <v>1654</v>
      </c>
      <c r="C7">
        <v>3486</v>
      </c>
      <c r="D7">
        <v>1698</v>
      </c>
      <c r="E7">
        <v>1521</v>
      </c>
      <c r="F7" s="1">
        <f>AVERAGE(B7:E7)</f>
        <v>2089.75</v>
      </c>
      <c r="G7" s="1">
        <f>STDEV(B7:E7)</f>
        <v>933.86950373165098</v>
      </c>
    </row>
    <row r="8" spans="1:7" x14ac:dyDescent="0.2">
      <c r="A8" t="s">
        <v>7</v>
      </c>
      <c r="F8" s="1"/>
      <c r="G8" s="1"/>
    </row>
    <row r="9" spans="1:7" x14ac:dyDescent="0.2">
      <c r="A9" t="s">
        <v>8</v>
      </c>
      <c r="B9">
        <v>278</v>
      </c>
      <c r="C9">
        <v>776</v>
      </c>
      <c r="D9">
        <v>486</v>
      </c>
      <c r="E9">
        <v>486</v>
      </c>
      <c r="F9" s="1">
        <f>AVERAGE(B9:E9)</f>
        <v>506.5</v>
      </c>
      <c r="G9" s="1">
        <f>STDEV(B9:E9)</f>
        <v>204.68105269744274</v>
      </c>
    </row>
    <row r="10" spans="1:7" x14ac:dyDescent="0.2">
      <c r="A10" t="s">
        <v>9</v>
      </c>
      <c r="B10">
        <v>139</v>
      </c>
      <c r="C10">
        <v>2503</v>
      </c>
      <c r="D10">
        <v>964</v>
      </c>
      <c r="E10">
        <v>707</v>
      </c>
      <c r="F10" s="1">
        <f t="shared" ref="F10:F13" si="1">AVERAGE(B10:E10)</f>
        <v>1078.25</v>
      </c>
      <c r="G10" s="1">
        <f>STDEV(B10:E10)</f>
        <v>1010.4426010417415</v>
      </c>
    </row>
    <row r="11" spans="1:7" x14ac:dyDescent="0.2">
      <c r="A11" t="s">
        <v>10</v>
      </c>
      <c r="B11">
        <v>460</v>
      </c>
      <c r="C11">
        <v>754</v>
      </c>
      <c r="D11">
        <v>379</v>
      </c>
      <c r="E11">
        <v>1085</v>
      </c>
      <c r="F11" s="1">
        <f t="shared" si="1"/>
        <v>669.5</v>
      </c>
      <c r="G11" s="1">
        <f t="shared" ref="G11:G13" si="2">STDEV(B11:E11)</f>
        <v>320.44812372675864</v>
      </c>
    </row>
    <row r="12" spans="1:7" x14ac:dyDescent="0.2">
      <c r="A12" t="s">
        <v>11</v>
      </c>
      <c r="B12">
        <v>18824</v>
      </c>
      <c r="C12">
        <v>881</v>
      </c>
      <c r="D12">
        <v>395</v>
      </c>
      <c r="E12">
        <v>1717</v>
      </c>
      <c r="F12" s="1">
        <f t="shared" si="1"/>
        <v>5454.25</v>
      </c>
      <c r="G12" s="1">
        <f t="shared" si="2"/>
        <v>8929.8726894620395</v>
      </c>
    </row>
    <row r="13" spans="1:7" x14ac:dyDescent="0.2">
      <c r="A13" t="s">
        <v>12</v>
      </c>
      <c r="B13">
        <v>779</v>
      </c>
      <c r="C13">
        <v>393</v>
      </c>
      <c r="D13">
        <v>215</v>
      </c>
      <c r="E13">
        <v>744</v>
      </c>
      <c r="F13" s="1">
        <f t="shared" si="1"/>
        <v>532.75</v>
      </c>
      <c r="G13" s="1">
        <f t="shared" si="2"/>
        <v>274.32386577425837</v>
      </c>
    </row>
    <row r="14" spans="1:7" x14ac:dyDescent="0.2">
      <c r="A14" t="s">
        <v>13</v>
      </c>
      <c r="B14">
        <v>444</v>
      </c>
      <c r="C14">
        <v>683</v>
      </c>
      <c r="D14">
        <v>912</v>
      </c>
      <c r="F14" s="1">
        <f>AVERAGE(B14:D14)</f>
        <v>679.66666666666663</v>
      </c>
      <c r="G14" s="1">
        <f>STDEV(B14:D14)</f>
        <v>234.01780559037249</v>
      </c>
    </row>
    <row r="15" spans="1:7" x14ac:dyDescent="0.2">
      <c r="A15" t="s">
        <v>14</v>
      </c>
      <c r="F15" s="1"/>
      <c r="G15" s="1"/>
    </row>
    <row r="16" spans="1:7" x14ac:dyDescent="0.2">
      <c r="A16" t="s">
        <v>15</v>
      </c>
      <c r="B16" t="s">
        <v>26</v>
      </c>
      <c r="C16">
        <v>910</v>
      </c>
      <c r="D16">
        <v>508</v>
      </c>
      <c r="E16">
        <v>400</v>
      </c>
      <c r="F16" s="1">
        <f>AVERAGE(C16:E16)</f>
        <v>606</v>
      </c>
      <c r="G16" s="1">
        <f>STDEV(C16:E16)</f>
        <v>268.7526744052978</v>
      </c>
    </row>
    <row r="17" spans="1:7" x14ac:dyDescent="0.2">
      <c r="A17" t="s">
        <v>16</v>
      </c>
      <c r="B17" t="s">
        <v>26</v>
      </c>
      <c r="C17">
        <v>1898</v>
      </c>
      <c r="D17">
        <v>524</v>
      </c>
      <c r="E17">
        <v>610</v>
      </c>
      <c r="F17" s="1">
        <f t="shared" ref="F17:F20" si="3">AVERAGE(C17:E17)</f>
        <v>1010.6666666666666</v>
      </c>
      <c r="G17" s="1">
        <f t="shared" ref="G17:G20" si="4">STDEV(C17:E17)</f>
        <v>769.65533411607908</v>
      </c>
    </row>
    <row r="18" spans="1:7" x14ac:dyDescent="0.2">
      <c r="A18" t="s">
        <v>17</v>
      </c>
      <c r="B18" t="s">
        <v>26</v>
      </c>
      <c r="C18">
        <v>807</v>
      </c>
      <c r="D18">
        <v>494</v>
      </c>
      <c r="E18">
        <v>411</v>
      </c>
      <c r="F18" s="1">
        <f t="shared" si="3"/>
        <v>570.66666666666663</v>
      </c>
      <c r="G18" s="1">
        <f t="shared" si="4"/>
        <v>208.83566106710154</v>
      </c>
    </row>
    <row r="19" spans="1:7" x14ac:dyDescent="0.2">
      <c r="A19" t="s">
        <v>18</v>
      </c>
      <c r="B19" t="s">
        <v>26</v>
      </c>
      <c r="C19">
        <v>1477</v>
      </c>
      <c r="D19">
        <v>736</v>
      </c>
      <c r="E19">
        <v>1084</v>
      </c>
      <c r="F19" s="1">
        <f t="shared" si="3"/>
        <v>1099</v>
      </c>
      <c r="G19" s="1">
        <f t="shared" si="4"/>
        <v>370.72766284700145</v>
      </c>
    </row>
    <row r="20" spans="1:7" x14ac:dyDescent="0.2">
      <c r="A20" t="s">
        <v>19</v>
      </c>
      <c r="B20" t="s">
        <v>26</v>
      </c>
      <c r="C20">
        <v>3236</v>
      </c>
      <c r="D20">
        <v>1044</v>
      </c>
      <c r="E20">
        <v>1127</v>
      </c>
      <c r="F20" s="1">
        <f t="shared" si="3"/>
        <v>1802.3333333333333</v>
      </c>
      <c r="G20" s="1">
        <f t="shared" si="4"/>
        <v>1242.2851256186452</v>
      </c>
    </row>
    <row r="21" spans="1:7" x14ac:dyDescent="0.2">
      <c r="A21" t="s">
        <v>20</v>
      </c>
      <c r="B21" t="s">
        <v>26</v>
      </c>
      <c r="C21" t="s">
        <v>26</v>
      </c>
      <c r="D21">
        <v>280</v>
      </c>
      <c r="E21">
        <v>672</v>
      </c>
      <c r="F21" s="1">
        <f>AVERAGE(D21:E21)</f>
        <v>476</v>
      </c>
      <c r="G21" s="1">
        <f>STDEV(D21:E21)</f>
        <v>277.18585822512665</v>
      </c>
    </row>
    <row r="22" spans="1:7" x14ac:dyDescent="0.2">
      <c r="A22" t="s">
        <v>21</v>
      </c>
      <c r="B22" t="s">
        <v>26</v>
      </c>
      <c r="C22">
        <v>1644</v>
      </c>
      <c r="D22">
        <v>1217</v>
      </c>
      <c r="E22">
        <v>672</v>
      </c>
      <c r="F22" s="1">
        <f>AVERAGE(C22:E22)</f>
        <v>1177.6666666666667</v>
      </c>
      <c r="G22" s="1">
        <f>STDEV(C22:E22)</f>
        <v>487.19229605293765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Microsoft Office User</cp:lastModifiedBy>
  <dcterms:created xsi:type="dcterms:W3CDTF">2019-12-05T09:43:36Z</dcterms:created>
  <dcterms:modified xsi:type="dcterms:W3CDTF">2020-01-09T17:08:59Z</dcterms:modified>
</cp:coreProperties>
</file>