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cc\Dropbox\Trawianka\MS draft\Figures and Tables\"/>
    </mc:Choice>
  </mc:AlternateContent>
  <bookViews>
    <workbookView xWindow="0" yWindow="0" windowWidth="20496" windowHeight="705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24" i="1" l="1"/>
  <c r="AA21" i="1"/>
  <c r="AA20" i="1"/>
  <c r="AA6" i="1"/>
  <c r="Y29" i="1" l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AA28" i="1"/>
  <c r="AE28" i="1"/>
  <c r="AD28" i="1"/>
  <c r="Z28" i="1"/>
  <c r="AA27" i="1"/>
  <c r="AD27" i="1"/>
  <c r="Z27" i="1"/>
  <c r="AA26" i="1"/>
  <c r="AE26" i="1"/>
  <c r="AD26" i="1"/>
  <c r="Z26" i="1"/>
  <c r="AA25" i="1"/>
  <c r="AE25" i="1"/>
  <c r="AD25" i="1"/>
  <c r="Z25" i="1"/>
  <c r="AE24" i="1"/>
  <c r="AD24" i="1"/>
  <c r="Z24" i="1"/>
  <c r="AA23" i="1"/>
  <c r="AE23" i="1"/>
  <c r="AD23" i="1"/>
  <c r="AC23" i="1"/>
  <c r="Z23" i="1"/>
  <c r="AA22" i="1"/>
  <c r="Z22" i="1"/>
  <c r="AA19" i="1"/>
  <c r="AE19" i="1"/>
  <c r="Z19" i="1"/>
  <c r="AA18" i="1"/>
  <c r="AE18" i="1"/>
  <c r="AD18" i="1"/>
  <c r="Z18" i="1"/>
  <c r="AA17" i="1"/>
  <c r="AD17" i="1"/>
  <c r="Z17" i="1"/>
  <c r="AA16" i="1"/>
  <c r="AD16" i="1"/>
  <c r="Z16" i="1"/>
  <c r="AA15" i="1"/>
  <c r="AE15" i="1"/>
  <c r="AD15" i="1"/>
  <c r="Z15" i="1"/>
  <c r="AA14" i="1"/>
  <c r="AE14" i="1"/>
  <c r="AD14" i="1"/>
  <c r="Z14" i="1"/>
  <c r="AA13" i="1"/>
  <c r="AE13" i="1"/>
  <c r="Z13" i="1"/>
  <c r="AA12" i="1"/>
  <c r="AE12" i="1"/>
  <c r="AD12" i="1"/>
  <c r="Z12" i="1"/>
  <c r="AA11" i="1"/>
  <c r="AE11" i="1"/>
  <c r="AD11" i="1"/>
  <c r="Z11" i="1"/>
  <c r="AA10" i="1"/>
  <c r="AE10" i="1"/>
  <c r="AD10" i="1"/>
  <c r="Z10" i="1"/>
  <c r="AA9" i="1"/>
  <c r="AE9" i="1"/>
  <c r="AD9" i="1"/>
  <c r="Z9" i="1"/>
  <c r="AA8" i="1"/>
  <c r="AC8" i="1"/>
  <c r="Z8" i="1"/>
  <c r="AA7" i="1"/>
  <c r="AC7" i="1"/>
  <c r="Z7" i="1"/>
  <c r="AC6" i="1"/>
  <c r="AA5" i="1"/>
  <c r="AC5" i="1"/>
  <c r="AB5" i="1"/>
  <c r="Z5" i="1"/>
  <c r="AA4" i="1"/>
  <c r="AC4" i="1"/>
  <c r="AB4" i="1"/>
  <c r="Z4" i="1"/>
  <c r="AA3" i="1"/>
  <c r="AC3" i="1"/>
  <c r="Z3" i="1"/>
  <c r="Z30" i="1" l="1"/>
</calcChain>
</file>

<file path=xl/sharedStrings.xml><?xml version="1.0" encoding="utf-8"?>
<sst xmlns="http://schemas.openxmlformats.org/spreadsheetml/2006/main" count="58" uniqueCount="55">
  <si>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</si>
  <si>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</si>
  <si>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</si>
  <si>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</si>
  <si>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</si>
  <si>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</si>
  <si>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</si>
  <si>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</si>
  <si>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</si>
  <si>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</si>
  <si>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</si>
  <si>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</si>
  <si>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</si>
  <si>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</si>
  <si>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</si>
  <si>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</si>
  <si>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</si>
  <si>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</si>
  <si>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</si>
  <si>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</si>
  <si>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</si>
  <si>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</si>
  <si>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RUS1</t>
  </si>
  <si>
    <t>LAT1</t>
  </si>
  <si>
    <t>LAT2</t>
  </si>
  <si>
    <t>LT1&amp;2</t>
  </si>
  <si>
    <t>BLR1</t>
  </si>
  <si>
    <t>BLR2</t>
  </si>
  <si>
    <t>BLR3</t>
  </si>
  <si>
    <t>PL1</t>
  </si>
  <si>
    <t>PL2</t>
  </si>
  <si>
    <t>PL3</t>
  </si>
  <si>
    <t>PL4</t>
  </si>
  <si>
    <t>PL5&amp;6</t>
  </si>
  <si>
    <t>PL7</t>
  </si>
  <si>
    <t>GER1&amp;2</t>
  </si>
  <si>
    <t>UA1&amp;3</t>
  </si>
  <si>
    <t>UA2</t>
  </si>
  <si>
    <t>UA4</t>
  </si>
  <si>
    <t>UA5&amp;11</t>
  </si>
  <si>
    <t>UA6,7&amp;18</t>
  </si>
  <si>
    <t>UA8&amp;9</t>
  </si>
  <si>
    <t>UA10</t>
  </si>
  <si>
    <t>UA12-15&amp;17</t>
  </si>
  <si>
    <t>BUL1</t>
  </si>
  <si>
    <t>nb locality</t>
  </si>
  <si>
    <t>code</t>
  </si>
  <si>
    <t>ind./loc.</t>
  </si>
  <si>
    <t>nb of individuals/haplogroup</t>
  </si>
  <si>
    <t>nb of haplotypes</t>
  </si>
  <si>
    <t>sum:</t>
  </si>
  <si>
    <t>haplogroup I</t>
  </si>
  <si>
    <t>haplogroup II</t>
  </si>
  <si>
    <t>haplogroup IIIa</t>
  </si>
  <si>
    <t>haplogroup IIIb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</si>
</sst>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zcionka tekstu podstawowego"/>
      <charset val="238"/>
    </font>
    <font>
      <sz val="9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  <font>
      <b/>
      <sz val="9"/>
      <color theme="4" tint="-0.499984740745262"/>
      <name val="Czcionka tekstu podstawowego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zcionka tekstu podstawowego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/>
    <xf numFmtId="0" fontId="1" fillId="0" borderId="0" xfId="0" applyFont="1" applyAlignment="1"/>
    <xf numFmtId="0" fontId="3" fillId="0" borderId="0" xfId="0" applyFont="1" applyBorder="1" applyAlignment="1">
      <alignment vertical="top"/>
    </xf>
    <xf numFmtId="0" fontId="0" fillId="0" borderId="0" xfId="0" applyFill="1"/>
    <xf numFmtId="0" fontId="0" fillId="7" borderId="0" xfId="0" applyFill="1"/>
    <xf numFmtId="0" fontId="0" fillId="5" borderId="0" xfId="0" applyFill="1" applyBorder="1"/>
    <xf numFmtId="0" fontId="0" fillId="4" borderId="0" xfId="0" applyFill="1" applyBorder="1"/>
    <xf numFmtId="0" fontId="0" fillId="6" borderId="0" xfId="0" applyFill="1"/>
    <xf numFmtId="0" fontId="1" fillId="0" borderId="0" xfId="0" applyFont="1" applyFill="1" applyAlignment="1"/>
    <xf numFmtId="0" fontId="4" fillId="7" borderId="0" xfId="0" applyFont="1" applyFill="1"/>
    <xf numFmtId="0" fontId="0" fillId="0" borderId="0" xfId="0" applyFill="1" applyBorder="1"/>
    <xf numFmtId="0" fontId="0" fillId="0" borderId="0" xfId="0" applyBorder="1"/>
    <xf numFmtId="0" fontId="0" fillId="8" borderId="0" xfId="0" applyFill="1"/>
    <xf numFmtId="0" fontId="7" fillId="0" borderId="0" xfId="0" applyFont="1" applyFill="1"/>
    <xf numFmtId="0" fontId="8" fillId="0" borderId="0" xfId="0" applyFont="1" applyFill="1"/>
    <xf numFmtId="0" fontId="0" fillId="2" borderId="0" xfId="0" applyFill="1" applyBorder="1"/>
    <xf numFmtId="0" fontId="4" fillId="0" borderId="0" xfId="0" applyFont="1" applyFill="1"/>
    <xf numFmtId="0" fontId="5" fillId="0" borderId="0" xfId="0" applyFont="1" applyFill="1" applyBorder="1"/>
    <xf numFmtId="0" fontId="9" fillId="7" borderId="0" xfId="0" applyFont="1" applyFill="1"/>
    <xf numFmtId="0" fontId="1" fillId="0" borderId="0" xfId="0" applyFont="1" applyBorder="1" applyAlignment="1">
      <alignment vertical="top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0" borderId="0" xfId="0" applyFont="1" applyFill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8" fillId="0" borderId="2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tabSelected="1" topLeftCell="I1" workbookViewId="0">
      <selection activeCell="AA32" sqref="AA32"/>
    </sheetView>
  </sheetViews>
  <sheetFormatPr defaultRowHeight="14.4"/>
  <cols>
    <col min="1" max="1" width="9.109375" style="17"/>
    <col min="3" max="25" width="5.6640625" customWidth="1"/>
    <col min="26" max="27" width="8.6640625" customWidth="1"/>
    <col min="28" max="29" width="12.77734375" style="4" customWidth="1"/>
    <col min="30" max="30" width="15" style="4" customWidth="1"/>
    <col min="31" max="31" width="13.88671875" style="4" customWidth="1"/>
    <col min="32" max="32" width="9.109375" style="4"/>
  </cols>
  <sheetData>
    <row r="1" spans="1:32" s="26" customFormat="1">
      <c r="A1" s="15" t="s">
        <v>45</v>
      </c>
      <c r="B1" s="20" t="s">
        <v>46</v>
      </c>
      <c r="C1" s="20"/>
      <c r="D1" s="21" t="s">
        <v>0</v>
      </c>
      <c r="E1" s="21" t="s">
        <v>1</v>
      </c>
      <c r="F1" s="21" t="s">
        <v>2</v>
      </c>
      <c r="G1" s="22" t="s">
        <v>3</v>
      </c>
      <c r="H1" s="23" t="s">
        <v>4</v>
      </c>
      <c r="I1" s="23" t="s">
        <v>5</v>
      </c>
      <c r="J1" s="23" t="s">
        <v>6</v>
      </c>
      <c r="K1" s="23" t="s">
        <v>7</v>
      </c>
      <c r="L1" s="22" t="s">
        <v>8</v>
      </c>
      <c r="M1" s="24" t="s">
        <v>9</v>
      </c>
      <c r="N1" s="24" t="s">
        <v>10</v>
      </c>
      <c r="O1" s="24" t="s">
        <v>11</v>
      </c>
      <c r="P1" s="21" t="s">
        <v>12</v>
      </c>
      <c r="Q1" s="21" t="s">
        <v>13</v>
      </c>
      <c r="R1" s="22" t="s">
        <v>14</v>
      </c>
      <c r="S1" s="22" t="s">
        <v>15</v>
      </c>
      <c r="T1" s="21" t="s">
        <v>16</v>
      </c>
      <c r="U1" s="22" t="s">
        <v>17</v>
      </c>
      <c r="V1" s="22" t="s">
        <v>18</v>
      </c>
      <c r="W1" s="22" t="s">
        <v>19</v>
      </c>
      <c r="X1" s="23" t="s">
        <v>20</v>
      </c>
      <c r="Y1" s="23" t="s">
        <v>21</v>
      </c>
      <c r="Z1" s="25" t="s">
        <v>47</v>
      </c>
      <c r="AA1" s="25" t="s">
        <v>49</v>
      </c>
      <c r="AB1" s="27" t="s">
        <v>48</v>
      </c>
      <c r="AC1" s="27"/>
      <c r="AD1" s="27"/>
      <c r="AE1" s="27"/>
      <c r="AF1" s="25"/>
    </row>
    <row r="2" spans="1:32" s="26" customFormat="1">
      <c r="A2" s="15"/>
      <c r="B2" s="20"/>
      <c r="C2" s="20"/>
      <c r="D2" s="21"/>
      <c r="E2" s="21"/>
      <c r="F2" s="21"/>
      <c r="G2" s="22"/>
      <c r="H2" s="23"/>
      <c r="I2" s="23"/>
      <c r="J2" s="23"/>
      <c r="K2" s="23"/>
      <c r="L2" s="22"/>
      <c r="M2" s="24"/>
      <c r="N2" s="24"/>
      <c r="O2" s="24"/>
      <c r="P2" s="21"/>
      <c r="Q2" s="21"/>
      <c r="R2" s="22"/>
      <c r="S2" s="22"/>
      <c r="T2" s="21"/>
      <c r="U2" s="22"/>
      <c r="V2" s="22"/>
      <c r="W2" s="22"/>
      <c r="X2" s="23"/>
      <c r="Y2" s="23"/>
      <c r="Z2" s="25"/>
      <c r="AA2" s="25"/>
      <c r="AB2" s="28" t="s">
        <v>51</v>
      </c>
      <c r="AC2" s="28" t="s">
        <v>52</v>
      </c>
      <c r="AD2" s="28" t="s">
        <v>53</v>
      </c>
      <c r="AE2" s="28" t="s">
        <v>54</v>
      </c>
      <c r="AF2" s="25"/>
    </row>
    <row r="3" spans="1:32">
      <c r="A3" s="17">
        <v>1</v>
      </c>
      <c r="B3" s="2" t="s">
        <v>22</v>
      </c>
      <c r="C3" s="3"/>
      <c r="D3" s="4"/>
      <c r="E3" s="5">
        <v>10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29">
        <f t="shared" ref="Z3:Z28" si="0">SUM(D3:Y3)</f>
        <v>10</v>
      </c>
      <c r="AA3" s="11">
        <f>COUNT(D3:Y3)</f>
        <v>1</v>
      </c>
      <c r="AB3" s="6"/>
      <c r="AC3" s="16">
        <f>D3+E3+F3+P3+Q3+T3</f>
        <v>10</v>
      </c>
      <c r="AD3" s="7"/>
      <c r="AE3" s="8"/>
    </row>
    <row r="4" spans="1:32">
      <c r="A4" s="17">
        <v>2</v>
      </c>
      <c r="B4" s="9" t="s">
        <v>23</v>
      </c>
      <c r="C4" s="3"/>
      <c r="D4" s="4"/>
      <c r="E4" s="5">
        <v>3</v>
      </c>
      <c r="F4" s="4"/>
      <c r="G4" s="4"/>
      <c r="H4" s="4"/>
      <c r="I4" s="4"/>
      <c r="J4" s="4"/>
      <c r="K4" s="4"/>
      <c r="L4" s="4"/>
      <c r="M4" s="10">
        <v>2</v>
      </c>
      <c r="N4" s="10">
        <v>1</v>
      </c>
      <c r="O4" s="10">
        <v>3</v>
      </c>
      <c r="P4" s="10">
        <v>1</v>
      </c>
      <c r="Q4" s="4"/>
      <c r="R4" s="4"/>
      <c r="S4" s="4"/>
      <c r="T4" s="4"/>
      <c r="U4" s="4"/>
      <c r="V4" s="4"/>
      <c r="W4" s="4"/>
      <c r="X4" s="4"/>
      <c r="Y4" s="4"/>
      <c r="Z4" s="18">
        <f t="shared" si="0"/>
        <v>10</v>
      </c>
      <c r="AA4" s="11">
        <f>COUNT(D4:Y4)</f>
        <v>5</v>
      </c>
      <c r="AB4" s="6">
        <f t="shared" ref="AB4:AB5" si="1">M4+N4+O4</f>
        <v>6</v>
      </c>
      <c r="AC4" s="16">
        <f t="shared" ref="AC4:AC23" si="2">D4+E4+F4+P4+Q4+T4</f>
        <v>4</v>
      </c>
      <c r="AD4" s="7"/>
      <c r="AE4" s="8"/>
    </row>
    <row r="5" spans="1:32">
      <c r="A5" s="17">
        <v>3</v>
      </c>
      <c r="B5" s="9" t="s">
        <v>24</v>
      </c>
      <c r="C5" s="3"/>
      <c r="D5" s="4"/>
      <c r="E5" s="5">
        <v>8</v>
      </c>
      <c r="F5" s="4"/>
      <c r="G5" s="4"/>
      <c r="H5" s="4"/>
      <c r="I5" s="4"/>
      <c r="J5" s="4"/>
      <c r="K5" s="4"/>
      <c r="L5" s="4"/>
      <c r="M5" s="4"/>
      <c r="N5" s="4"/>
      <c r="O5" s="10">
        <v>1</v>
      </c>
      <c r="P5" s="4"/>
      <c r="Q5" s="4"/>
      <c r="R5" s="4"/>
      <c r="S5" s="4"/>
      <c r="T5" s="4"/>
      <c r="U5" s="4"/>
      <c r="V5" s="4"/>
      <c r="W5" s="4"/>
      <c r="X5" s="4"/>
      <c r="Y5" s="4"/>
      <c r="Z5" s="18">
        <f t="shared" si="0"/>
        <v>9</v>
      </c>
      <c r="AA5" s="11">
        <f>COUNT(D5:Y5)</f>
        <v>2</v>
      </c>
      <c r="AB5" s="6">
        <f t="shared" si="1"/>
        <v>1</v>
      </c>
      <c r="AC5" s="16">
        <f t="shared" si="2"/>
        <v>8</v>
      </c>
      <c r="AD5" s="7"/>
      <c r="AE5" s="8"/>
    </row>
    <row r="6" spans="1:32">
      <c r="A6" s="17">
        <v>4</v>
      </c>
      <c r="B6" s="2" t="s">
        <v>25</v>
      </c>
      <c r="C6" s="3"/>
      <c r="D6" s="4"/>
      <c r="E6" s="5">
        <v>12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10">
        <v>1</v>
      </c>
      <c r="R6" s="4"/>
      <c r="S6" s="4"/>
      <c r="T6" s="4"/>
      <c r="U6" s="4"/>
      <c r="V6" s="4"/>
      <c r="W6" s="4"/>
      <c r="X6" s="4"/>
      <c r="Y6" s="4"/>
      <c r="Z6" s="18">
        <v>13</v>
      </c>
      <c r="AA6" s="11">
        <f>COUNT(D6:Y6)</f>
        <v>2</v>
      </c>
      <c r="AB6" s="6"/>
      <c r="AC6" s="16">
        <f t="shared" si="2"/>
        <v>13</v>
      </c>
      <c r="AD6" s="7"/>
      <c r="AE6" s="8"/>
    </row>
    <row r="7" spans="1:32">
      <c r="A7" s="17">
        <v>5</v>
      </c>
      <c r="B7" s="2" t="s">
        <v>26</v>
      </c>
      <c r="C7" s="3"/>
      <c r="D7" s="10">
        <v>1</v>
      </c>
      <c r="E7" s="5">
        <v>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18">
        <f t="shared" si="0"/>
        <v>10</v>
      </c>
      <c r="AA7" s="11">
        <f>COUNT(D7:Y7)</f>
        <v>2</v>
      </c>
      <c r="AB7" s="6"/>
      <c r="AC7" s="16">
        <f t="shared" si="2"/>
        <v>10</v>
      </c>
      <c r="AD7" s="7"/>
      <c r="AE7" s="8"/>
    </row>
    <row r="8" spans="1:32">
      <c r="A8" s="17">
        <v>6</v>
      </c>
      <c r="B8" s="2" t="s">
        <v>27</v>
      </c>
      <c r="C8" s="3"/>
      <c r="D8" s="4"/>
      <c r="E8" s="5">
        <v>11</v>
      </c>
      <c r="F8" s="5">
        <v>1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18">
        <f t="shared" si="0"/>
        <v>12</v>
      </c>
      <c r="AA8" s="11">
        <f>COUNT(D8:Y8)</f>
        <v>2</v>
      </c>
      <c r="AB8" s="6"/>
      <c r="AC8" s="16">
        <f t="shared" si="2"/>
        <v>12</v>
      </c>
      <c r="AD8" s="7"/>
      <c r="AE8" s="8"/>
    </row>
    <row r="9" spans="1:32">
      <c r="A9" s="17">
        <v>7</v>
      </c>
      <c r="B9" s="2" t="s">
        <v>28</v>
      </c>
      <c r="C9" s="3"/>
      <c r="D9" s="4"/>
      <c r="E9" s="4"/>
      <c r="F9" s="4"/>
      <c r="G9" s="5">
        <v>7</v>
      </c>
      <c r="H9" s="5">
        <v>2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18">
        <f t="shared" si="0"/>
        <v>9</v>
      </c>
      <c r="AA9" s="11">
        <f>COUNT(D9:Y9)</f>
        <v>2</v>
      </c>
      <c r="AB9" s="6"/>
      <c r="AC9" s="16"/>
      <c r="AD9" s="7">
        <f t="shared" ref="AD9:AD28" si="3">H9+I9+J9+K9+X9+Y9</f>
        <v>2</v>
      </c>
      <c r="AE9" s="8">
        <f t="shared" ref="AE9:AE28" si="4">G9+L9+R9+S9+U9+V9+W9</f>
        <v>7</v>
      </c>
    </row>
    <row r="10" spans="1:32">
      <c r="A10" s="17">
        <v>8</v>
      </c>
      <c r="B10" s="2" t="s">
        <v>29</v>
      </c>
      <c r="C10" s="3"/>
      <c r="D10" s="4"/>
      <c r="E10" s="4"/>
      <c r="F10" s="4"/>
      <c r="G10" s="5">
        <v>12</v>
      </c>
      <c r="H10" s="5">
        <v>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18">
        <f t="shared" si="0"/>
        <v>13</v>
      </c>
      <c r="AA10" s="11">
        <f>COUNT(D10:Y10)</f>
        <v>2</v>
      </c>
      <c r="AB10" s="6"/>
      <c r="AC10" s="16"/>
      <c r="AD10" s="7">
        <f t="shared" si="3"/>
        <v>1</v>
      </c>
      <c r="AE10" s="8">
        <f t="shared" si="4"/>
        <v>12</v>
      </c>
    </row>
    <row r="11" spans="1:32">
      <c r="A11" s="17">
        <v>9</v>
      </c>
      <c r="B11" s="2" t="s">
        <v>30</v>
      </c>
      <c r="C11" s="3"/>
      <c r="D11" s="4"/>
      <c r="E11" s="4"/>
      <c r="F11" s="4"/>
      <c r="G11" s="5">
        <v>8</v>
      </c>
      <c r="H11" s="5">
        <v>3</v>
      </c>
      <c r="I11" s="5">
        <v>1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18">
        <f t="shared" si="0"/>
        <v>12</v>
      </c>
      <c r="AA11" s="11">
        <f>COUNT(D11:Y11)</f>
        <v>3</v>
      </c>
      <c r="AB11" s="6"/>
      <c r="AC11" s="16"/>
      <c r="AD11" s="7">
        <f t="shared" si="3"/>
        <v>4</v>
      </c>
      <c r="AE11" s="8">
        <f t="shared" si="4"/>
        <v>8</v>
      </c>
    </row>
    <row r="12" spans="1:32">
      <c r="A12" s="17">
        <v>10</v>
      </c>
      <c r="B12" s="2" t="s">
        <v>31</v>
      </c>
      <c r="C12" s="3"/>
      <c r="D12" s="4"/>
      <c r="E12" s="4"/>
      <c r="F12" s="4"/>
      <c r="G12" s="5">
        <v>8</v>
      </c>
      <c r="H12" s="5">
        <v>3</v>
      </c>
      <c r="I12" s="4"/>
      <c r="J12" s="4"/>
      <c r="K12" s="4"/>
      <c r="L12" s="4"/>
      <c r="M12" s="4"/>
      <c r="N12" s="4"/>
      <c r="O12" s="4"/>
      <c r="P12" s="4"/>
      <c r="Q12" s="4"/>
      <c r="R12" s="10">
        <v>1</v>
      </c>
      <c r="S12" s="4"/>
      <c r="T12" s="4"/>
      <c r="U12" s="4"/>
      <c r="V12" s="4"/>
      <c r="W12" s="4"/>
      <c r="X12" s="4"/>
      <c r="Y12" s="4"/>
      <c r="Z12" s="18">
        <f t="shared" si="0"/>
        <v>12</v>
      </c>
      <c r="AA12" s="11">
        <f>COUNT(D12:Y12)</f>
        <v>3</v>
      </c>
      <c r="AB12" s="6"/>
      <c r="AC12" s="16"/>
      <c r="AD12" s="7">
        <f t="shared" si="3"/>
        <v>3</v>
      </c>
      <c r="AE12" s="8">
        <f t="shared" si="4"/>
        <v>9</v>
      </c>
    </row>
    <row r="13" spans="1:32">
      <c r="A13" s="17">
        <v>11</v>
      </c>
      <c r="B13" s="2" t="s">
        <v>32</v>
      </c>
      <c r="C13" s="3"/>
      <c r="D13" s="4"/>
      <c r="E13" s="4"/>
      <c r="F13" s="4"/>
      <c r="G13" s="5">
        <v>11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18">
        <f t="shared" si="0"/>
        <v>11</v>
      </c>
      <c r="AA13" s="11">
        <f>COUNT(D13:Y13)</f>
        <v>1</v>
      </c>
      <c r="AB13" s="6"/>
      <c r="AC13" s="16"/>
      <c r="AD13" s="7"/>
      <c r="AE13" s="8">
        <f t="shared" si="4"/>
        <v>11</v>
      </c>
    </row>
    <row r="14" spans="1:32">
      <c r="A14" s="17">
        <v>12</v>
      </c>
      <c r="B14" s="2" t="s">
        <v>33</v>
      </c>
      <c r="C14" s="3"/>
      <c r="D14" s="4"/>
      <c r="E14" s="4"/>
      <c r="F14" s="4"/>
      <c r="G14" s="5">
        <v>5</v>
      </c>
      <c r="H14" s="5">
        <v>1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18">
        <f t="shared" si="0"/>
        <v>6</v>
      </c>
      <c r="AA14" s="11">
        <f>COUNT(D14:Y14)</f>
        <v>2</v>
      </c>
      <c r="AB14" s="6"/>
      <c r="AC14" s="16"/>
      <c r="AD14" s="7">
        <f t="shared" si="3"/>
        <v>1</v>
      </c>
      <c r="AE14" s="8">
        <f t="shared" si="4"/>
        <v>5</v>
      </c>
    </row>
    <row r="15" spans="1:32" ht="16.2" customHeight="1">
      <c r="A15" s="17">
        <v>13</v>
      </c>
      <c r="B15" s="2" t="s">
        <v>34</v>
      </c>
      <c r="C15" s="3"/>
      <c r="D15" s="4"/>
      <c r="E15" s="4"/>
      <c r="F15" s="4"/>
      <c r="G15" s="5">
        <v>8</v>
      </c>
      <c r="H15" s="5">
        <v>2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18">
        <f t="shared" si="0"/>
        <v>10</v>
      </c>
      <c r="AA15" s="11">
        <f>COUNT(D15:Y15)</f>
        <v>2</v>
      </c>
      <c r="AB15" s="6"/>
      <c r="AC15" s="16"/>
      <c r="AD15" s="7">
        <f t="shared" si="3"/>
        <v>2</v>
      </c>
      <c r="AE15" s="8">
        <f t="shared" si="4"/>
        <v>8</v>
      </c>
    </row>
    <row r="16" spans="1:32">
      <c r="A16" s="17">
        <v>14</v>
      </c>
      <c r="B16" s="2" t="s">
        <v>35</v>
      </c>
      <c r="C16" s="3"/>
      <c r="D16" s="4"/>
      <c r="E16" s="4"/>
      <c r="F16" s="4"/>
      <c r="G16" s="4"/>
      <c r="H16" s="5">
        <v>14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18">
        <f t="shared" si="0"/>
        <v>14</v>
      </c>
      <c r="AA16" s="11">
        <f>COUNT(D16:Y16)</f>
        <v>1</v>
      </c>
      <c r="AB16" s="6"/>
      <c r="AC16" s="16"/>
      <c r="AD16" s="7">
        <f t="shared" si="3"/>
        <v>14</v>
      </c>
      <c r="AE16" s="8"/>
    </row>
    <row r="17" spans="1:33">
      <c r="A17" s="17">
        <v>15</v>
      </c>
      <c r="B17" s="2" t="s">
        <v>36</v>
      </c>
      <c r="C17" s="3"/>
      <c r="D17" s="4"/>
      <c r="E17" s="4"/>
      <c r="F17" s="4"/>
      <c r="G17" s="4"/>
      <c r="H17" s="5">
        <v>3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5">
        <v>1</v>
      </c>
      <c r="Z17" s="18">
        <f t="shared" si="0"/>
        <v>4</v>
      </c>
      <c r="AA17" s="11">
        <f>COUNT(D17:Y17)</f>
        <v>2</v>
      </c>
      <c r="AB17" s="6"/>
      <c r="AC17" s="16"/>
      <c r="AD17" s="7">
        <f t="shared" si="3"/>
        <v>4</v>
      </c>
      <c r="AE17" s="8"/>
    </row>
    <row r="18" spans="1:33">
      <c r="A18" s="17">
        <v>16</v>
      </c>
      <c r="B18" s="2" t="s">
        <v>37</v>
      </c>
      <c r="C18" s="3"/>
      <c r="D18" s="4"/>
      <c r="E18" s="4"/>
      <c r="F18" s="4"/>
      <c r="G18" s="5">
        <v>4</v>
      </c>
      <c r="H18" s="5">
        <v>2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>
        <v>1</v>
      </c>
      <c r="Y18" s="4"/>
      <c r="Z18" s="18">
        <f t="shared" si="0"/>
        <v>7</v>
      </c>
      <c r="AA18" s="11">
        <f>COUNT(D18:Y18)</f>
        <v>3</v>
      </c>
      <c r="AB18" s="6"/>
      <c r="AC18" s="16"/>
      <c r="AD18" s="7">
        <f t="shared" si="3"/>
        <v>3</v>
      </c>
      <c r="AE18" s="8">
        <f t="shared" si="4"/>
        <v>4</v>
      </c>
    </row>
    <row r="19" spans="1:33">
      <c r="A19" s="17">
        <v>17</v>
      </c>
      <c r="B19" s="2" t="s">
        <v>38</v>
      </c>
      <c r="C19" s="3"/>
      <c r="D19" s="4"/>
      <c r="E19" s="4"/>
      <c r="F19" s="4"/>
      <c r="G19" s="5">
        <v>2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8">
        <f t="shared" si="0"/>
        <v>2</v>
      </c>
      <c r="AA19" s="11">
        <f>COUNT(D19:Y19)</f>
        <v>1</v>
      </c>
      <c r="AB19" s="6"/>
      <c r="AC19" s="16"/>
      <c r="AD19" s="7"/>
      <c r="AE19" s="8">
        <f t="shared" si="4"/>
        <v>2</v>
      </c>
    </row>
    <row r="20" spans="1:33">
      <c r="A20" s="17">
        <v>18</v>
      </c>
      <c r="B20" s="2" t="s">
        <v>39</v>
      </c>
      <c r="C20" s="3"/>
      <c r="D20" s="4"/>
      <c r="E20" s="5">
        <v>6</v>
      </c>
      <c r="F20" s="4"/>
      <c r="G20" s="5">
        <v>1</v>
      </c>
      <c r="H20" s="13">
        <v>1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18">
        <v>8</v>
      </c>
      <c r="AA20" s="11">
        <f t="shared" ref="AA20:AA21" si="5">COUNT(D20:Y20)</f>
        <v>3</v>
      </c>
      <c r="AB20" s="6"/>
      <c r="AC20" s="16">
        <v>6</v>
      </c>
      <c r="AD20" s="7">
        <v>1</v>
      </c>
      <c r="AE20" s="8">
        <v>1</v>
      </c>
    </row>
    <row r="21" spans="1:33">
      <c r="A21" s="17">
        <v>19</v>
      </c>
      <c r="B21" s="9" t="s">
        <v>40</v>
      </c>
      <c r="D21" s="4"/>
      <c r="E21" s="4"/>
      <c r="F21" s="4"/>
      <c r="G21" s="13">
        <v>17</v>
      </c>
      <c r="H21" s="13">
        <v>1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1">
        <v>18</v>
      </c>
      <c r="AA21" s="11">
        <f t="shared" si="5"/>
        <v>2</v>
      </c>
      <c r="AB21" s="6"/>
      <c r="AC21" s="16"/>
      <c r="AD21" s="7">
        <v>1</v>
      </c>
      <c r="AE21" s="8">
        <v>17</v>
      </c>
    </row>
    <row r="22" spans="1:33">
      <c r="A22" s="17">
        <v>20</v>
      </c>
      <c r="B22" s="2" t="s">
        <v>41</v>
      </c>
      <c r="C22" s="3"/>
      <c r="D22" s="4"/>
      <c r="E22" s="4"/>
      <c r="F22" s="4"/>
      <c r="G22" s="5">
        <v>3</v>
      </c>
      <c r="H22" s="13">
        <v>1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8">
        <f t="shared" si="0"/>
        <v>4</v>
      </c>
      <c r="AA22" s="11">
        <f>COUNT(D22:Y22)</f>
        <v>2</v>
      </c>
      <c r="AB22" s="6"/>
      <c r="AC22" s="16"/>
      <c r="AD22" s="7">
        <v>1</v>
      </c>
      <c r="AE22" s="8">
        <v>3</v>
      </c>
    </row>
    <row r="23" spans="1:33">
      <c r="A23" s="17">
        <v>21</v>
      </c>
      <c r="B23" s="2" t="s">
        <v>42</v>
      </c>
      <c r="C23" s="3"/>
      <c r="D23" s="4"/>
      <c r="E23" s="4"/>
      <c r="F23" s="4"/>
      <c r="G23" s="5">
        <v>6</v>
      </c>
      <c r="H23" s="5">
        <v>5</v>
      </c>
      <c r="I23" s="5">
        <v>2</v>
      </c>
      <c r="J23" s="4"/>
      <c r="K23" s="4"/>
      <c r="L23" s="4"/>
      <c r="M23" s="4"/>
      <c r="N23" s="4"/>
      <c r="O23" s="4"/>
      <c r="P23" s="4"/>
      <c r="Q23" s="4"/>
      <c r="R23" s="4"/>
      <c r="S23" s="5">
        <v>1</v>
      </c>
      <c r="T23" s="5">
        <v>1</v>
      </c>
      <c r="U23" s="4"/>
      <c r="V23" s="4"/>
      <c r="W23" s="4"/>
      <c r="X23" s="4"/>
      <c r="Y23" s="4"/>
      <c r="Z23" s="18">
        <f t="shared" si="0"/>
        <v>15</v>
      </c>
      <c r="AA23" s="11">
        <f>COUNT(D23:Y23)</f>
        <v>5</v>
      </c>
      <c r="AB23" s="6"/>
      <c r="AC23" s="16">
        <f t="shared" si="2"/>
        <v>1</v>
      </c>
      <c r="AD23" s="7">
        <f t="shared" si="3"/>
        <v>7</v>
      </c>
      <c r="AE23" s="8">
        <f t="shared" si="4"/>
        <v>7</v>
      </c>
    </row>
    <row r="24" spans="1:33">
      <c r="A24" s="17">
        <v>22</v>
      </c>
      <c r="B24" s="9" t="s">
        <v>43</v>
      </c>
      <c r="D24" s="4"/>
      <c r="E24" s="4"/>
      <c r="F24" s="4"/>
      <c r="G24" s="5">
        <v>14</v>
      </c>
      <c r="H24" s="5">
        <v>1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13">
        <v>1</v>
      </c>
      <c r="V24" s="13">
        <v>1</v>
      </c>
      <c r="W24" s="13">
        <v>1</v>
      </c>
      <c r="X24" s="4"/>
      <c r="Y24" s="4"/>
      <c r="Z24" s="18">
        <f t="shared" si="0"/>
        <v>18</v>
      </c>
      <c r="AA24" s="11">
        <f>COUNT(D24:Y24)</f>
        <v>5</v>
      </c>
      <c r="AB24" s="6"/>
      <c r="AC24" s="16"/>
      <c r="AD24" s="7">
        <f t="shared" si="3"/>
        <v>1</v>
      </c>
      <c r="AE24" s="8">
        <f t="shared" si="4"/>
        <v>17</v>
      </c>
    </row>
    <row r="25" spans="1:33">
      <c r="A25" s="17">
        <v>23</v>
      </c>
      <c r="B25" s="9" t="s">
        <v>44</v>
      </c>
      <c r="D25" s="1"/>
      <c r="E25" s="1"/>
      <c r="F25" s="1"/>
      <c r="G25" s="19">
        <v>6</v>
      </c>
      <c r="H25" s="1"/>
      <c r="I25" s="19">
        <v>1</v>
      </c>
      <c r="J25" s="19">
        <v>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30">
        <f t="shared" si="0"/>
        <v>8</v>
      </c>
      <c r="AA25" s="11">
        <f>COUNT(D25:Y25)</f>
        <v>3</v>
      </c>
      <c r="AB25" s="6"/>
      <c r="AC25" s="16"/>
      <c r="AD25" s="7">
        <f t="shared" si="3"/>
        <v>2</v>
      </c>
      <c r="AE25" s="8">
        <f t="shared" si="4"/>
        <v>6</v>
      </c>
    </row>
    <row r="26" spans="1:33">
      <c r="A26" s="17">
        <v>24</v>
      </c>
      <c r="B26" s="2" t="s">
        <v>0</v>
      </c>
      <c r="C26" s="3"/>
      <c r="D26" s="4"/>
      <c r="E26" s="4"/>
      <c r="F26" s="4"/>
      <c r="G26" s="5">
        <v>10</v>
      </c>
      <c r="H26" s="5">
        <v>1</v>
      </c>
      <c r="I26" s="4"/>
      <c r="J26" s="4"/>
      <c r="K26" s="5">
        <v>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8">
        <f t="shared" si="0"/>
        <v>12</v>
      </c>
      <c r="AA26" s="11">
        <f>COUNT(D26:Y26)</f>
        <v>3</v>
      </c>
      <c r="AB26" s="6"/>
      <c r="AC26" s="16"/>
      <c r="AD26" s="7">
        <f t="shared" si="3"/>
        <v>2</v>
      </c>
      <c r="AE26" s="8">
        <f t="shared" si="4"/>
        <v>10</v>
      </c>
    </row>
    <row r="27" spans="1:33">
      <c r="A27" s="17">
        <v>25</v>
      </c>
      <c r="B27" s="2" t="s">
        <v>1</v>
      </c>
      <c r="C27" s="3"/>
      <c r="D27" s="4"/>
      <c r="E27" s="4"/>
      <c r="F27" s="4"/>
      <c r="G27" s="4"/>
      <c r="H27" s="5">
        <v>9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18">
        <f t="shared" si="0"/>
        <v>9</v>
      </c>
      <c r="AA27" s="11">
        <f>COUNT(D27:Y27)</f>
        <v>1</v>
      </c>
      <c r="AB27" s="6"/>
      <c r="AC27" s="16"/>
      <c r="AD27" s="7">
        <f t="shared" si="3"/>
        <v>9</v>
      </c>
      <c r="AE27" s="8"/>
    </row>
    <row r="28" spans="1:33">
      <c r="A28" s="17">
        <v>26</v>
      </c>
      <c r="B28" s="2" t="s">
        <v>2</v>
      </c>
      <c r="C28" s="3"/>
      <c r="D28" s="4"/>
      <c r="E28" s="4"/>
      <c r="F28" s="4"/>
      <c r="G28" s="5">
        <v>1</v>
      </c>
      <c r="H28" s="5">
        <v>9</v>
      </c>
      <c r="I28" s="4"/>
      <c r="J28" s="4"/>
      <c r="K28" s="4"/>
      <c r="L28" s="5">
        <v>1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18">
        <f t="shared" si="0"/>
        <v>11</v>
      </c>
      <c r="AA28" s="11">
        <f>COUNT(D28:Y28)</f>
        <v>3</v>
      </c>
      <c r="AB28" s="6"/>
      <c r="AC28" s="16"/>
      <c r="AD28" s="7">
        <f t="shared" si="3"/>
        <v>9</v>
      </c>
      <c r="AE28" s="8">
        <f t="shared" si="4"/>
        <v>2</v>
      </c>
    </row>
    <row r="29" spans="1:33" ht="15" thickBot="1">
      <c r="B29" s="3"/>
      <c r="C29" s="3"/>
      <c r="D29" s="14">
        <f t="shared" ref="D29:Y29" si="6">SUM(D3:D28)</f>
        <v>1</v>
      </c>
      <c r="E29" s="14">
        <f t="shared" si="6"/>
        <v>59</v>
      </c>
      <c r="F29" s="14">
        <f t="shared" si="6"/>
        <v>1</v>
      </c>
      <c r="G29" s="14">
        <f t="shared" si="6"/>
        <v>123</v>
      </c>
      <c r="H29" s="14">
        <f t="shared" si="6"/>
        <v>59</v>
      </c>
      <c r="I29" s="14">
        <f t="shared" si="6"/>
        <v>4</v>
      </c>
      <c r="J29" s="14">
        <f t="shared" si="6"/>
        <v>1</v>
      </c>
      <c r="K29" s="14">
        <f t="shared" si="6"/>
        <v>1</v>
      </c>
      <c r="L29" s="14">
        <f t="shared" si="6"/>
        <v>1</v>
      </c>
      <c r="M29" s="14">
        <f t="shared" si="6"/>
        <v>2</v>
      </c>
      <c r="N29" s="14">
        <f t="shared" si="6"/>
        <v>1</v>
      </c>
      <c r="O29" s="14">
        <f t="shared" si="6"/>
        <v>4</v>
      </c>
      <c r="P29" s="14">
        <f t="shared" si="6"/>
        <v>1</v>
      </c>
      <c r="Q29" s="14">
        <f t="shared" si="6"/>
        <v>1</v>
      </c>
      <c r="R29" s="14">
        <f t="shared" si="6"/>
        <v>1</v>
      </c>
      <c r="S29" s="14">
        <f t="shared" si="6"/>
        <v>1</v>
      </c>
      <c r="T29" s="14">
        <f t="shared" si="6"/>
        <v>1</v>
      </c>
      <c r="U29" s="14">
        <f t="shared" si="6"/>
        <v>1</v>
      </c>
      <c r="V29" s="14">
        <f t="shared" si="6"/>
        <v>1</v>
      </c>
      <c r="W29" s="14">
        <f t="shared" si="6"/>
        <v>1</v>
      </c>
      <c r="X29" s="14">
        <f t="shared" si="6"/>
        <v>1</v>
      </c>
      <c r="Y29" s="14">
        <f t="shared" si="6"/>
        <v>1</v>
      </c>
      <c r="Z29" s="4"/>
      <c r="AG29" s="4"/>
    </row>
    <row r="30" spans="1:33" ht="15" thickBot="1">
      <c r="B30" s="3"/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 t="s">
        <v>50</v>
      </c>
      <c r="Z30" s="31">
        <f>SUM(Z3:Z29)</f>
        <v>267</v>
      </c>
      <c r="AE30" s="15"/>
      <c r="AF30" s="15"/>
      <c r="AG30" s="4"/>
    </row>
    <row r="33" spans="24:28">
      <c r="X33" s="12"/>
      <c r="Y33" s="12"/>
      <c r="Z33" s="18"/>
      <c r="AA33" s="12"/>
      <c r="AB33" s="11"/>
    </row>
    <row r="34" spans="24:28">
      <c r="X34" s="12"/>
      <c r="Y34" s="12"/>
      <c r="Z34" s="18"/>
      <c r="AA34" s="12"/>
      <c r="AB34" s="11"/>
    </row>
    <row r="35" spans="24:28">
      <c r="X35" s="12"/>
      <c r="Y35" s="12"/>
      <c r="Z35" s="18"/>
      <c r="AA35" s="12"/>
      <c r="AB35" s="11"/>
    </row>
    <row r="36" spans="24:28">
      <c r="X36" s="12"/>
      <c r="Y36" s="12"/>
      <c r="Z36" s="18"/>
      <c r="AA36" s="12"/>
      <c r="AB36" s="11"/>
    </row>
    <row r="37" spans="24:28">
      <c r="X37" s="12"/>
      <c r="Y37" s="12"/>
      <c r="Z37" s="11"/>
      <c r="AA37" s="12"/>
      <c r="AB37" s="11"/>
    </row>
    <row r="38" spans="24:28">
      <c r="X38" s="12"/>
      <c r="Y38" s="12"/>
      <c r="Z38" s="18"/>
      <c r="AA38" s="12"/>
      <c r="AB38" s="11"/>
    </row>
    <row r="39" spans="24:28">
      <c r="X39" s="12"/>
      <c r="Y39" s="12"/>
      <c r="Z39" s="18"/>
      <c r="AA39" s="12"/>
      <c r="AB39" s="11"/>
    </row>
    <row r="40" spans="24:28">
      <c r="X40" s="12"/>
      <c r="Y40" s="12"/>
      <c r="Z40" s="18"/>
      <c r="AA40" s="12"/>
      <c r="AB40" s="11"/>
    </row>
    <row r="41" spans="24:28">
      <c r="X41" s="12"/>
      <c r="Y41" s="12"/>
      <c r="Z41" s="12"/>
      <c r="AA41" s="12"/>
      <c r="AB41" s="11"/>
    </row>
    <row r="42" spans="24:28">
      <c r="X42" s="12"/>
      <c r="Y42" s="12"/>
      <c r="Z42" s="12"/>
      <c r="AA42" s="12"/>
      <c r="AB42" s="11"/>
    </row>
  </sheetData>
  <mergeCells count="1">
    <mergeCell ref="AB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Joanna Grabowska</cp:lastModifiedBy>
  <dcterms:created xsi:type="dcterms:W3CDTF">2019-11-05T20:46:51Z</dcterms:created>
  <dcterms:modified xsi:type="dcterms:W3CDTF">2019-11-30T13:23:24Z</dcterms:modified>
</cp:coreProperties>
</file>