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Africa &amp; Madagascar\Mozambique\New species\Synsepalum Chimanimani\"/>
    </mc:Choice>
  </mc:AlternateContent>
  <xr:revisionPtr revIDLastSave="0" documentId="13_ncr:1_{88252316-D30E-4087-8AD8-1172566F7E97}" xr6:coauthVersionLast="43" xr6:coauthVersionMax="43" xr10:uidLastSave="{00000000-0000-0000-0000-000000000000}"/>
  <bookViews>
    <workbookView xWindow="3705" yWindow="1065" windowWidth="21600" windowHeight="11505" xr2:uid="{00000000-000D-0000-FFFF-FFFF00000000}"/>
  </bookViews>
  <sheets>
    <sheet name="Sheet1" sheetId="1" r:id="rId1"/>
    <sheet name="Sheet2" sheetId="2" r:id="rId2"/>
    <sheet name="Sheet3" sheetId="3" r:id="rId3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J12" i="1" l="1"/>
  <c r="AJ12" i="1" l="1"/>
  <c r="BZ18" i="1" l="1"/>
  <c r="BZ5" i="1"/>
  <c r="BZ19" i="1"/>
  <c r="BY19" i="1"/>
  <c r="BY18" i="1"/>
  <c r="CA13" i="1"/>
  <c r="BZ13" i="1"/>
  <c r="BY13" i="1"/>
  <c r="BY5" i="1"/>
  <c r="BI12" i="1" l="1"/>
  <c r="BJ6" i="1"/>
  <c r="BI6" i="1"/>
  <c r="AK20" i="1"/>
  <c r="AJ20" i="1" l="1"/>
  <c r="AI20" i="1"/>
  <c r="AH20" i="1"/>
  <c r="AJ19" i="1"/>
  <c r="AI19" i="1"/>
  <c r="AH19" i="1"/>
  <c r="AJ18" i="1"/>
  <c r="AI18" i="1"/>
  <c r="AH18" i="1"/>
  <c r="AJ17" i="1"/>
  <c r="AI17" i="1"/>
  <c r="AH17" i="1"/>
  <c r="AJ16" i="1" l="1"/>
  <c r="AI16" i="1"/>
  <c r="AH16" i="1"/>
  <c r="AJ15" i="1"/>
  <c r="AI15" i="1"/>
  <c r="AH15" i="1"/>
  <c r="AH14" i="1"/>
  <c r="AI14" i="1"/>
  <c r="AJ13" i="1"/>
  <c r="AJ14" i="1"/>
  <c r="AH13" i="1"/>
  <c r="AI13" i="1"/>
  <c r="AI12" i="1" l="1"/>
  <c r="AH12" i="1"/>
  <c r="AH10" i="1" l="1"/>
  <c r="AI10" i="1"/>
  <c r="AJ10" i="1"/>
  <c r="AH11" i="1"/>
  <c r="AI11" i="1"/>
  <c r="AJ11" i="1"/>
  <c r="AJ9" i="1"/>
  <c r="AI9" i="1"/>
  <c r="AH9" i="1"/>
  <c r="AJ8" i="1" l="1"/>
  <c r="AI8" i="1"/>
  <c r="AH8" i="1"/>
  <c r="AJ7" i="1"/>
  <c r="AI7" i="1"/>
  <c r="AH7" i="1"/>
  <c r="AJ5" i="1" l="1"/>
  <c r="AJ6" i="1"/>
  <c r="AI5" i="1"/>
  <c r="AI6" i="1"/>
  <c r="AH5" i="1"/>
  <c r="AH6" i="1"/>
  <c r="AI4" i="1"/>
  <c r="AJ4" i="1"/>
  <c r="AH4" i="1"/>
  <c r="AJ3" i="1"/>
  <c r="AI3" i="1"/>
  <c r="AH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Saba Rokni</author>
  </authors>
  <commentList>
    <comment ref="AT6" authorId="0" shapeId="0" xr:uid="{26FF6A39-D093-4067-9AC1-82DA07453ADB}">
      <text>
        <r>
          <rPr>
            <b/>
            <sz val="9"/>
            <color indexed="81"/>
            <rFont val="Tahoma"/>
            <family val="2"/>
          </rPr>
          <t>Saba Rokni:
Photo of fruit on flora of Moz Web shows stalk of same length as above. Immature fruit, glabrous except for a few hairs at apex around base of style.</t>
        </r>
      </text>
    </comment>
    <comment ref="AT15" authorId="0" shapeId="0" xr:uid="{FF1AA766-3EE7-49B8-A913-846E965A0351}">
      <text>
        <r>
          <rPr>
            <b/>
            <sz val="9"/>
            <color indexed="81"/>
            <rFont val="Tahoma"/>
            <charset val="1"/>
          </rPr>
          <t>Saba Rokni:</t>
        </r>
        <r>
          <rPr>
            <sz val="9"/>
            <color indexed="81"/>
            <rFont val="Tahoma"/>
            <charset val="1"/>
          </rPr>
          <t xml:space="preserve">
Only BM material is flowering. Photo on JSTOR shows flowers with pedicels 1-2 mm long.</t>
        </r>
      </text>
    </comment>
  </commentList>
</comments>
</file>

<file path=xl/sharedStrings.xml><?xml version="1.0" encoding="utf-8"?>
<sst xmlns="http://schemas.openxmlformats.org/spreadsheetml/2006/main" count="386" uniqueCount="165">
  <si>
    <t>Specimen ID</t>
  </si>
  <si>
    <t>a</t>
  </si>
  <si>
    <t>b</t>
  </si>
  <si>
    <t>c</t>
  </si>
  <si>
    <t xml:space="preserve">   </t>
  </si>
  <si>
    <t>15.Flowers sessile or stalked?</t>
  </si>
  <si>
    <t>Mavi 1437 (1)</t>
  </si>
  <si>
    <t>Mavi 1437 (2)</t>
  </si>
  <si>
    <t>Wild, Goldsmith and Muller 6645</t>
  </si>
  <si>
    <t>Repand</t>
  </si>
  <si>
    <t>Oblanceolate</t>
  </si>
  <si>
    <t>long acuminate, tip rounded</t>
  </si>
  <si>
    <t>very attenuate</t>
  </si>
  <si>
    <t>Narrowly elliptic-Oblanceolate</t>
  </si>
  <si>
    <t>glabrous, rugulose</t>
  </si>
  <si>
    <t>Narrowly elliptic</t>
  </si>
  <si>
    <t>Wursten 897</t>
  </si>
  <si>
    <t>Rugulose, glabrous except for sparse, scattered hairs along midrib on younger leaves</t>
  </si>
  <si>
    <t>Rugulose, glabrous except for sparse, scattered hairs along midrib on young and some mature leaves</t>
  </si>
  <si>
    <t>Cheek 18027</t>
  </si>
  <si>
    <t>Cheek 17963</t>
  </si>
  <si>
    <t>Rugulose, glabrous except for scattered hairs along midrib on young and more sparse scattered hairs on some mature leaves</t>
  </si>
  <si>
    <t>Rugulose, glabrous except for scattered hairs along midrib on young and mature leaves</t>
  </si>
  <si>
    <t>Elliptic</t>
  </si>
  <si>
    <t>Magogo and Glover 280</t>
  </si>
  <si>
    <t>acuminate with a broad rounded tip</t>
  </si>
  <si>
    <t>Magogo and Glover 1017</t>
  </si>
  <si>
    <t>Robertson 6563</t>
  </si>
  <si>
    <t>Luke et al. 7510</t>
  </si>
  <si>
    <t xml:space="preserve">slightly acuminate with a broad rounded tip </t>
  </si>
  <si>
    <t>Pocs &amp; Knox 88189/B</t>
  </si>
  <si>
    <t>Jannerup &amp; Mhoro 0287 (2)</t>
  </si>
  <si>
    <t>Jannerup &amp; Mhoro 0287 (1)</t>
  </si>
  <si>
    <t>Rodgers, Hall and Mwasumbi WAR 2609</t>
  </si>
  <si>
    <t>Elliptic-Oblanceolate</t>
  </si>
  <si>
    <t>d</t>
  </si>
  <si>
    <t>sp. nov</t>
  </si>
  <si>
    <t>kaessneri</t>
  </si>
  <si>
    <t>3.1-5.83</t>
  </si>
  <si>
    <t>(2.7) 2.9 - 4.14</t>
  </si>
  <si>
    <t>3-5</t>
  </si>
  <si>
    <t>(3) 4-6 (7)</t>
  </si>
  <si>
    <t xml:space="preserve"> (9) 10-14 (15)</t>
  </si>
  <si>
    <t>10-15</t>
  </si>
  <si>
    <t>79-126</t>
  </si>
  <si>
    <t>98-167</t>
  </si>
  <si>
    <t>17-34</t>
  </si>
  <si>
    <t>28-52</t>
  </si>
  <si>
    <t>same</t>
  </si>
  <si>
    <t xml:space="preserve">short acuminate with a broad rounded tip </t>
  </si>
  <si>
    <t>Narrowly elliptic to rarely oblanceolate</t>
  </si>
  <si>
    <t>Rugulose, glabrous</t>
  </si>
  <si>
    <t>Rugulose, glabrous except for sparse scattered hairs along the midrib, particularly on younger leaves</t>
  </si>
  <si>
    <t>Rugulose, glabrous except for sparse scattered hairs along the midrib</t>
  </si>
  <si>
    <t xml:space="preserve">same </t>
  </si>
  <si>
    <t>A couple of fruit just starting to develop, stalk 2 mm.</t>
  </si>
  <si>
    <t>Buds?</t>
  </si>
  <si>
    <t xml:space="preserve">Tree to 10 m tall. Multiple epicormics, some latex. </t>
  </si>
  <si>
    <t>Tree 3 m</t>
  </si>
  <si>
    <t>Small tree to 20 ft high; flowers small, whitish.</t>
  </si>
  <si>
    <t>Shrub 5 ft high. Fruits orange drupes</t>
  </si>
  <si>
    <t>Shrub or small tree</t>
  </si>
  <si>
    <t>Tree to 5 m. Fruits 1 cm long, 8 mm wide, elliptic, containing one seed.</t>
  </si>
  <si>
    <t>5-6 m tree with green fl.</t>
  </si>
  <si>
    <t>Small shrubby tree with narrow leaves concentrated at the ends of branches; flowers small, creamy-green, clustered along the branches below the leaves.</t>
  </si>
  <si>
    <t xml:space="preserve">Small shrub to more or less 2m </t>
  </si>
  <si>
    <t xml:space="preserve"> tree more or less 3-4 m high</t>
  </si>
  <si>
    <t>Mid-rib slightly raised above and raised below with striations, lateral veins faint above, more distinct below, pinnate, curving towards margin</t>
  </si>
  <si>
    <t>Small tree to 4 m; dbh 7.2 cm.</t>
  </si>
  <si>
    <t>Small understory tree</t>
  </si>
  <si>
    <t>Timberlake 6196 (Plot voucher 002/1)</t>
  </si>
  <si>
    <t>Timberlake 6197 (plot voucher 021/1 (1))</t>
  </si>
  <si>
    <t>Timberlake 6197 (plot voucher 021/1 (2))</t>
  </si>
  <si>
    <t>Treelet 3-4 m tall. Tiny leaves. Terminalia branching. No exudate seen.</t>
  </si>
  <si>
    <t>Tree 4 m tall. Small leaves.</t>
  </si>
  <si>
    <t xml:space="preserve">5 in number, Imbricate, elliptic, sub-appressed hairs externally, glabrous internally, hyaline margins. </t>
  </si>
  <si>
    <t>0.75-0.8</t>
  </si>
  <si>
    <t>Involute, broadly ovate, rounded at apex</t>
  </si>
  <si>
    <t>21. Corolla lobes length (mm)</t>
  </si>
  <si>
    <t>22. Corolla lobes width (mm)</t>
  </si>
  <si>
    <t>5-merous, fused at base, stamens attached at base of petals</t>
  </si>
  <si>
    <t>Ovary densely hairy, also a few hairs on the style. Ovary 1.5mm in length including 0.5 mm style.</t>
  </si>
  <si>
    <t>Ovary with very short syle, similar in shape and appearance to above</t>
  </si>
  <si>
    <t>Minute, alternating with petals and stamens, divided/irregularly shaped.</t>
  </si>
  <si>
    <t>3-lobed</t>
  </si>
  <si>
    <t>Stamens arrow-head shaped. Anther cells oblong with noticeable/apiculate apex to connective. 1.25 mm in length.</t>
  </si>
  <si>
    <t>Anther cells elliptic with a tiny, inconspicuous point to connective. 0.9-1 mm long</t>
  </si>
  <si>
    <t>Involute, less broadly ovate, rounded at apex</t>
  </si>
  <si>
    <t>10-13</t>
  </si>
  <si>
    <t>9-14</t>
  </si>
  <si>
    <t>6-7.5</t>
  </si>
  <si>
    <t>6-8</t>
  </si>
  <si>
    <t>1.6-1.7</t>
  </si>
  <si>
    <t>1.3-1.9</t>
  </si>
  <si>
    <t>Same</t>
  </si>
  <si>
    <t>1.8-1.9</t>
  </si>
  <si>
    <t>1.2-1.5</t>
  </si>
  <si>
    <t>1.29-1.36</t>
  </si>
  <si>
    <t>1-1.21</t>
  </si>
  <si>
    <t>Anther cells elliptic with a tiny, inconspicuous point to connective. 0.9-1 mm long. Filament 0.6 mm long.</t>
  </si>
  <si>
    <t>More broadly ovate in sp. nov.</t>
  </si>
  <si>
    <t>sp. nov: shrub or small tree to 4 m high.</t>
  </si>
  <si>
    <t>flowers sessile-subsessile - pedicel less than 1 mm long.</t>
  </si>
  <si>
    <t>flowers stalked on pedicel 1-3 mm long</t>
  </si>
  <si>
    <t>kaessneri: shrub or small tree to 6 (10) m high.</t>
  </si>
  <si>
    <t>Kassner 398 (Type)</t>
  </si>
  <si>
    <t>Fruit pedicel 2 mm long</t>
  </si>
  <si>
    <t>Fruit pedicel 3-5 mm long</t>
  </si>
  <si>
    <t>Corolla lobes Length:Width Ratio</t>
  </si>
  <si>
    <t>1.Habit</t>
  </si>
  <si>
    <t xml:space="preserve">2.stem indumentum </t>
  </si>
  <si>
    <t xml:space="preserve">3.Petiole indumentum </t>
  </si>
  <si>
    <t xml:space="preserve">  Leaf Length:Width Ratio</t>
  </si>
  <si>
    <t>Fruit Length:Width Ratio</t>
  </si>
  <si>
    <t>4.Petiole length (mm)</t>
  </si>
  <si>
    <t xml:space="preserve">5.Leaf shape </t>
  </si>
  <si>
    <t xml:space="preserve">7. Leaf length (mm) </t>
  </si>
  <si>
    <t xml:space="preserve">8. Leaf Width (mm) </t>
  </si>
  <si>
    <t>6.Leaf margin</t>
  </si>
  <si>
    <t xml:space="preserve">9.Leaf apex </t>
  </si>
  <si>
    <t xml:space="preserve"> 10.Leaf base </t>
  </si>
  <si>
    <t>11.Venation Pattern</t>
  </si>
  <si>
    <t xml:space="preserve"> 12.Number of pairs lateral veins </t>
  </si>
  <si>
    <t>13.Leaf indumentum - upper</t>
  </si>
  <si>
    <t>14.Leaf indumentum - lower</t>
  </si>
  <si>
    <t>16.Calyx lobes</t>
  </si>
  <si>
    <t xml:space="preserve">17.Calyx lobes length (mm) </t>
  </si>
  <si>
    <t>18.Calyx lobes width (mm)</t>
  </si>
  <si>
    <t xml:space="preserve"> 19.Corolla</t>
  </si>
  <si>
    <t>20.Corolla lobes - shape</t>
  </si>
  <si>
    <t xml:space="preserve"> 23.Corolla - length of tube (mm)</t>
  </si>
  <si>
    <t xml:space="preserve"> 24.Filament length (mm)</t>
  </si>
  <si>
    <t xml:space="preserve"> 25.Stamens</t>
  </si>
  <si>
    <t>26. Staminodes</t>
  </si>
  <si>
    <t>27.Ovary &amp; Style</t>
  </si>
  <si>
    <t>28.Fruit length (mm) -dried</t>
  </si>
  <si>
    <t>29.Fruit width (mm) - dried</t>
  </si>
  <si>
    <t>similar - same margins</t>
  </si>
  <si>
    <t>Rugulose, glabrous except for sparse scattered hairs along the midrib, particularly on younger leaves.</t>
  </si>
  <si>
    <t xml:space="preserve">Mid-rib slightly raised above and raised below with striations, lateral veins faint above, more distinct below, pinnate, curving towards margin. Reticulate tertiary venation faintly visible on lower surface. </t>
  </si>
  <si>
    <t xml:space="preserve">Mid-rib slightly raised above and raised below with striations, lateral veins faint above, more distinct below, pinnate, curving towards margin. Reticulate tertiary venation very faintly visible on lower surface. </t>
  </si>
  <si>
    <t>Flower buds</t>
  </si>
  <si>
    <t>Faint reticulate tertiary venation visible with naked eye on lower leaf surface of kaessneri.</t>
  </si>
  <si>
    <t>same: hairs medifixed, sharp tips, lying parallel to surface, very fine, less than &lt;0.5 mm long.</t>
  </si>
  <si>
    <t>stalked - pedicel 2-3 mm. Calyx lobes and pedicel hairy with rusty-coloured hairs</t>
  </si>
  <si>
    <t>Fruiting - Calyx lobes and pedicel hairy with rusty-coloured hairs. Stalk 5 mm long. Several fruits in capsule.</t>
  </si>
  <si>
    <t>stalked - pedicel 1-2 mm. Calyx lobes and pedicel hairy with rusty-coloured hairs</t>
  </si>
  <si>
    <t xml:space="preserve">Fruiting - Calyx lobes and pedicel hairy with rusty-coloured hairs. Stalk 4 mm. </t>
  </si>
  <si>
    <t xml:space="preserve">Fruiting - Calyx lobes and pedicel hairy with rusty-coloured hairs. Several fruits in capsule. Stalk 3-5 mm. </t>
  </si>
  <si>
    <t>Fruiting - Calyx lobes and pedicel hairy with rusty-coloured hairs. Stalk 2 mm long.</t>
  </si>
  <si>
    <t>Flowers sessile-subsessile - stalk less than 1 mm. Calyx lobes and pedicel hairy with rusty-coloured hairs</t>
  </si>
  <si>
    <t>30. Fruit indumentum</t>
  </si>
  <si>
    <t>Glabrous except on buds and young shoots, which have medifixed rusty hairs</t>
  </si>
  <si>
    <t xml:space="preserve">Rusty coloured hairs, medifixed, sometimes only sparsely hairy for older leaves </t>
  </si>
  <si>
    <t>only a few scattered yellowish-coloured hairs on mature leaves</t>
  </si>
  <si>
    <t xml:space="preserve">Medifixed, rusty coloured hairs, sparsely hairy to glabrous for older leaves </t>
  </si>
  <si>
    <t xml:space="preserve">Medifixed, rusty coloured hairs, sometimes only sparsely hairy for older leaves </t>
  </si>
  <si>
    <t xml:space="preserve">Medifixed, rusty coloured hairs, very sparsely hairy to glabrous for mature leaves </t>
  </si>
  <si>
    <t>Medifixed, sparse yellowish-coloured hairs on mature leaves, denser and more rusty coloured on young leaves</t>
  </si>
  <si>
    <t xml:space="preserve">Medifixed, rusty coloured hairs, sparsely hairy to glabrous for mature leaves </t>
  </si>
  <si>
    <t xml:space="preserve">Sparsley hairy to glabrous with medifixed, rusty or yellowish hairs </t>
  </si>
  <si>
    <t>Medifixed, rusty coloured hairs</t>
  </si>
  <si>
    <t xml:space="preserve">Medifixed, rusty or yellowish coloured hairs, sometimes only sparsely hairy for older leaves </t>
  </si>
  <si>
    <t>glabrous except for a few hairs at apex around base of style</t>
  </si>
  <si>
    <t>Slender 12 foot [3.7 m] tree. Flowers whitish. Fruits red [SRGH specimen].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</si>
</sst>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20" fontId="7" fillId="0" borderId="0" xfId="0" applyNumberFormat="1" applyFont="1" applyAlignment="1">
      <alignment horizontal="center"/>
    </xf>
    <xf numFmtId="20" fontId="4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2" fontId="7" fillId="0" borderId="0" xfId="0" applyNumberFormat="1" applyFont="1" applyFill="1" applyAlignment="1">
      <alignment horizontal="center"/>
    </xf>
    <xf numFmtId="0" fontId="7" fillId="0" borderId="0" xfId="0" applyFont="1" applyFill="1"/>
    <xf numFmtId="0" fontId="8" fillId="0" borderId="0" xfId="0" applyFont="1" applyFill="1" applyAlignment="1">
      <alignment horizontal="center"/>
    </xf>
    <xf numFmtId="2" fontId="8" fillId="0" borderId="0" xfId="0" applyNumberFormat="1" applyFont="1" applyFill="1" applyAlignment="1">
      <alignment horizontal="center"/>
    </xf>
    <xf numFmtId="0" fontId="8" fillId="0" borderId="0" xfId="0" applyFont="1" applyFill="1"/>
    <xf numFmtId="0" fontId="0" fillId="0" borderId="0" xfId="0" applyFont="1"/>
    <xf numFmtId="49" fontId="0" fillId="0" borderId="0" xfId="0" applyNumberFormat="1" applyFont="1"/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164" fontId="4" fillId="0" borderId="0" xfId="0" applyNumberFormat="1" applyFont="1" applyBorder="1" applyAlignment="1">
      <alignment horizontal="left" vertical="top" wrapText="1"/>
    </xf>
    <xf numFmtId="49" fontId="0" fillId="0" borderId="0" xfId="0" applyNumberFormat="1" applyFont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49" fontId="8" fillId="0" borderId="0" xfId="0" applyNumberFormat="1" applyFont="1" applyAlignment="1">
      <alignment horizontal="center"/>
    </xf>
    <xf numFmtId="49" fontId="8" fillId="0" borderId="0" xfId="0" applyNumberFormat="1" applyFont="1"/>
    <xf numFmtId="164" fontId="0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D43"/>
  <sheetViews>
    <sheetView tabSelected="1" zoomScale="95" zoomScaleNormal="95" workbookViewId="0">
      <selection activeCell="F11" sqref="F11"/>
    </sheetView>
  </sheetViews>
  <sheetFormatPr defaultColWidth="9.140625" defaultRowHeight="15" x14ac:dyDescent="0.25"/>
  <cols>
    <col min="1" max="1" width="50.85546875" style="1" customWidth="1"/>
    <col min="2" max="2" width="21" style="1" customWidth="1"/>
    <col min="3" max="4" width="26.85546875" style="1" customWidth="1"/>
    <col min="5" max="5" width="16.140625" style="1" customWidth="1"/>
    <col min="6" max="6" width="15" style="1" customWidth="1"/>
    <col min="7" max="7" width="34.42578125" style="1" customWidth="1"/>
    <col min="8" max="8" width="29.42578125" style="1" customWidth="1"/>
    <col min="9" max="9" width="27" style="1" customWidth="1"/>
    <col min="10" max="10" width="35.85546875" style="1" customWidth="1"/>
    <col min="11" max="11" width="37.85546875" style="1" customWidth="1"/>
    <col min="12" max="12" width="25.28515625" style="1" customWidth="1"/>
    <col min="13" max="15" width="21.7109375" style="1" customWidth="1"/>
    <col min="16" max="16" width="73.5703125" style="1" customWidth="1"/>
    <col min="17" max="17" width="62.5703125" style="1" customWidth="1"/>
    <col min="18" max="18" width="21.7109375" style="1" customWidth="1"/>
    <col min="19" max="19" width="29.28515625" style="1" customWidth="1"/>
    <col min="20" max="20" width="50.5703125" style="1" customWidth="1"/>
    <col min="21" max="21" width="17.28515625" style="1" customWidth="1"/>
    <col min="22" max="22" width="22" style="1" customWidth="1"/>
    <col min="23" max="23" width="82.7109375" style="1" customWidth="1"/>
    <col min="24" max="24" width="57.28515625" style="1" customWidth="1"/>
    <col min="25" max="25" width="12.28515625" style="1" customWidth="1"/>
    <col min="26" max="26" width="8.7109375" style="1" customWidth="1"/>
    <col min="27" max="27" width="8" style="1" customWidth="1"/>
    <col min="28" max="29" width="9.140625" style="1" customWidth="1"/>
    <col min="30" max="30" width="9.5703125" style="1" customWidth="1"/>
    <col min="31" max="31" width="8.42578125" style="1" customWidth="1"/>
    <col min="32" max="33" width="8.7109375" style="1" customWidth="1"/>
    <col min="34" max="34" width="10.140625" style="1" customWidth="1"/>
    <col min="35" max="35" width="15.42578125" style="1" customWidth="1"/>
    <col min="36" max="36" width="13.140625" style="1" customWidth="1"/>
    <col min="37" max="37" width="9.85546875" style="1" customWidth="1"/>
    <col min="38" max="38" width="27" style="7" customWidth="1"/>
    <col min="39" max="41" width="13.28515625" style="7" customWidth="1"/>
    <col min="42" max="42" width="26.7109375" style="1" customWidth="1"/>
    <col min="43" max="45" width="13.28515625" style="1" customWidth="1"/>
    <col min="46" max="46" width="103.28515625" style="1" customWidth="1"/>
    <col min="47" max="47" width="35.5703125" style="5" customWidth="1"/>
    <col min="48" max="48" width="11" style="5" customWidth="1"/>
    <col min="49" max="49" width="28.42578125" style="5" customWidth="1"/>
    <col min="50" max="51" width="27.5703125" style="5" customWidth="1"/>
    <col min="52" max="52" width="14.140625" style="5" customWidth="1"/>
    <col min="53" max="53" width="9.140625" style="5"/>
    <col min="54" max="54" width="14.140625" style="5" customWidth="1"/>
    <col min="55" max="55" width="18.7109375" style="5" customWidth="1"/>
    <col min="56" max="56" width="9.140625" style="5"/>
    <col min="57" max="57" width="17.7109375" style="5" customWidth="1"/>
    <col min="58" max="64" width="9.140625" style="5"/>
    <col min="65" max="66" width="37.7109375" style="5" customWidth="1"/>
    <col min="67" max="67" width="18" style="5" customWidth="1"/>
    <col min="68" max="68" width="26.5703125" style="5" customWidth="1"/>
    <col min="69" max="69" width="9.140625" style="5"/>
    <col min="70" max="70" width="23.85546875" style="5" customWidth="1"/>
    <col min="71" max="73" width="21.7109375" style="5" customWidth="1"/>
    <col min="74" max="76" width="21" style="5" customWidth="1"/>
    <col min="77" max="16384" width="9.140625" style="5"/>
  </cols>
  <sheetData>
    <row r="1" spans="1:82" s="6" customFormat="1" x14ac:dyDescent="0.25">
      <c r="A1" s="19" t="s">
        <v>0</v>
      </c>
      <c r="B1" s="19" t="s">
        <v>109</v>
      </c>
      <c r="C1" s="2" t="s">
        <v>110</v>
      </c>
      <c r="D1" s="2" t="s">
        <v>111</v>
      </c>
      <c r="E1" s="2" t="s">
        <v>118</v>
      </c>
      <c r="F1" s="2"/>
      <c r="G1" s="2" t="s">
        <v>115</v>
      </c>
      <c r="H1" s="2"/>
      <c r="I1" s="2"/>
      <c r="J1" s="2" t="s">
        <v>119</v>
      </c>
      <c r="K1" s="2"/>
      <c r="L1" s="2"/>
      <c r="M1" s="2" t="s">
        <v>120</v>
      </c>
      <c r="N1" s="2"/>
      <c r="O1" s="2"/>
      <c r="P1" s="2" t="s">
        <v>121</v>
      </c>
      <c r="Q1" s="2"/>
      <c r="R1" s="2"/>
      <c r="S1" s="2" t="s">
        <v>123</v>
      </c>
      <c r="T1" s="2"/>
      <c r="U1" s="2"/>
      <c r="V1" s="2" t="s">
        <v>124</v>
      </c>
      <c r="W1" s="2"/>
      <c r="X1" s="2"/>
      <c r="Y1" s="2"/>
      <c r="Z1" s="45" t="s">
        <v>117</v>
      </c>
      <c r="AA1" s="45"/>
      <c r="AB1" s="45"/>
      <c r="AC1" s="45"/>
      <c r="AD1" s="45" t="s">
        <v>116</v>
      </c>
      <c r="AE1" s="45"/>
      <c r="AF1" s="45"/>
      <c r="AG1" s="19"/>
      <c r="AH1" s="45" t="s">
        <v>112</v>
      </c>
      <c r="AI1" s="45"/>
      <c r="AJ1" s="45"/>
      <c r="AK1" s="19"/>
      <c r="AL1" s="46" t="s">
        <v>114</v>
      </c>
      <c r="AM1" s="46"/>
      <c r="AN1" s="46"/>
      <c r="AO1" s="46"/>
      <c r="AP1" s="45" t="s">
        <v>122</v>
      </c>
      <c r="AQ1" s="45"/>
      <c r="AR1" s="45"/>
      <c r="AS1" s="45"/>
      <c r="AT1" s="45" t="s">
        <v>5</v>
      </c>
      <c r="AU1" s="45"/>
      <c r="AV1" s="45"/>
      <c r="AW1" s="6" t="s">
        <v>125</v>
      </c>
      <c r="AX1" s="45" t="s">
        <v>126</v>
      </c>
      <c r="AY1" s="45"/>
      <c r="AZ1" s="45" t="s">
        <v>127</v>
      </c>
      <c r="BA1" s="45"/>
      <c r="BB1" s="6" t="s">
        <v>128</v>
      </c>
      <c r="BC1" s="6" t="s">
        <v>129</v>
      </c>
      <c r="BD1" s="45" t="s">
        <v>78</v>
      </c>
      <c r="BE1" s="45"/>
      <c r="BF1" s="6" t="s">
        <v>79</v>
      </c>
      <c r="BI1" s="2" t="s">
        <v>108</v>
      </c>
      <c r="BJ1" s="2"/>
      <c r="BM1" s="6" t="s">
        <v>130</v>
      </c>
      <c r="BO1" s="6" t="s">
        <v>134</v>
      </c>
      <c r="BP1" s="6" t="s">
        <v>132</v>
      </c>
      <c r="BQ1" s="6" t="s">
        <v>131</v>
      </c>
      <c r="BR1" s="6" t="s">
        <v>133</v>
      </c>
      <c r="BS1" s="45" t="s">
        <v>135</v>
      </c>
      <c r="BT1" s="45"/>
      <c r="BU1" s="20"/>
      <c r="BV1" s="45" t="s">
        <v>136</v>
      </c>
      <c r="BW1" s="45"/>
      <c r="BX1" s="20"/>
      <c r="BY1" s="2" t="s">
        <v>113</v>
      </c>
      <c r="BZ1" s="2"/>
      <c r="CB1" s="6" t="s">
        <v>151</v>
      </c>
    </row>
    <row r="2" spans="1:82" s="6" customFormat="1" x14ac:dyDescent="0.25">
      <c r="A2" s="3"/>
      <c r="B2" s="3"/>
      <c r="C2" s="33"/>
      <c r="D2" s="33"/>
      <c r="E2" s="3"/>
      <c r="F2" s="3"/>
      <c r="G2" s="4"/>
      <c r="H2" s="4"/>
      <c r="I2" s="4"/>
      <c r="J2" s="4"/>
      <c r="K2" s="4"/>
      <c r="L2" s="4"/>
      <c r="M2" s="3"/>
      <c r="N2" s="3"/>
      <c r="O2" s="3"/>
      <c r="P2" s="3" t="s">
        <v>1</v>
      </c>
      <c r="Q2" s="3"/>
      <c r="R2" s="3"/>
      <c r="S2" s="3"/>
      <c r="T2" s="3"/>
      <c r="U2" s="3"/>
      <c r="V2" s="3"/>
      <c r="W2" s="3"/>
      <c r="X2" s="3"/>
      <c r="Y2" s="3"/>
      <c r="Z2" s="3" t="s">
        <v>1</v>
      </c>
      <c r="AA2" s="3" t="s">
        <v>2</v>
      </c>
      <c r="AB2" s="3" t="s">
        <v>3</v>
      </c>
      <c r="AC2" s="3" t="s">
        <v>35</v>
      </c>
      <c r="AD2" s="3" t="s">
        <v>1</v>
      </c>
      <c r="AE2" s="3" t="s">
        <v>2</v>
      </c>
      <c r="AF2" s="3" t="s">
        <v>3</v>
      </c>
      <c r="AG2" s="3" t="s">
        <v>35</v>
      </c>
      <c r="AH2" s="3" t="s">
        <v>1</v>
      </c>
      <c r="AI2" s="3" t="s">
        <v>2</v>
      </c>
      <c r="AJ2" s="3" t="s">
        <v>3</v>
      </c>
      <c r="AK2" s="3" t="s">
        <v>35</v>
      </c>
      <c r="AL2" s="4" t="s">
        <v>1</v>
      </c>
      <c r="AM2" s="4" t="s">
        <v>2</v>
      </c>
      <c r="AN2" s="4" t="s">
        <v>3</v>
      </c>
      <c r="AO2" s="4" t="s">
        <v>35</v>
      </c>
      <c r="AP2" s="3" t="s">
        <v>1</v>
      </c>
      <c r="AQ2" s="3" t="s">
        <v>2</v>
      </c>
      <c r="AR2" s="3" t="s">
        <v>3</v>
      </c>
      <c r="AS2" s="3" t="s">
        <v>35</v>
      </c>
      <c r="AX2" s="6" t="s">
        <v>1</v>
      </c>
      <c r="AY2" s="6" t="s">
        <v>2</v>
      </c>
      <c r="AZ2" s="6" t="s">
        <v>1</v>
      </c>
      <c r="BA2" s="6" t="s">
        <v>2</v>
      </c>
      <c r="BD2" s="6" t="s">
        <v>1</v>
      </c>
      <c r="BE2" s="6" t="s">
        <v>2</v>
      </c>
      <c r="BF2" s="6" t="s">
        <v>1</v>
      </c>
      <c r="BG2" s="6" t="s">
        <v>2</v>
      </c>
      <c r="BI2" s="6" t="s">
        <v>1</v>
      </c>
      <c r="BJ2" s="6" t="s">
        <v>2</v>
      </c>
      <c r="BS2" s="6" t="s">
        <v>1</v>
      </c>
      <c r="BT2" s="6" t="s">
        <v>2</v>
      </c>
      <c r="BU2" s="6" t="s">
        <v>3</v>
      </c>
      <c r="BV2" s="6" t="s">
        <v>1</v>
      </c>
      <c r="BW2" s="6" t="s">
        <v>2</v>
      </c>
      <c r="BX2" s="6" t="s">
        <v>3</v>
      </c>
      <c r="BY2" s="6" t="s">
        <v>1</v>
      </c>
      <c r="BZ2" s="6" t="s">
        <v>2</v>
      </c>
      <c r="CA2" s="6" t="s">
        <v>3</v>
      </c>
      <c r="CB2" s="6" t="s">
        <v>1</v>
      </c>
      <c r="CC2" s="6" t="s">
        <v>2</v>
      </c>
      <c r="CD2" s="6" t="s">
        <v>3</v>
      </c>
    </row>
    <row r="3" spans="1:82" s="1" customFormat="1" x14ac:dyDescent="0.25">
      <c r="A3" s="1" t="s">
        <v>6</v>
      </c>
      <c r="B3" s="1" t="s">
        <v>65</v>
      </c>
      <c r="C3" s="7" t="s">
        <v>152</v>
      </c>
      <c r="D3" s="18" t="s">
        <v>153</v>
      </c>
      <c r="E3" s="1" t="s">
        <v>9</v>
      </c>
      <c r="G3" s="7" t="s">
        <v>13</v>
      </c>
      <c r="H3" s="7"/>
      <c r="I3" s="7"/>
      <c r="J3" s="7" t="s">
        <v>11</v>
      </c>
      <c r="K3" s="7"/>
      <c r="L3" s="7"/>
      <c r="M3" s="7" t="s">
        <v>12</v>
      </c>
      <c r="N3" s="7"/>
      <c r="O3" s="7"/>
      <c r="P3" s="7" t="s">
        <v>67</v>
      </c>
      <c r="Q3" s="7"/>
      <c r="R3" s="7"/>
      <c r="S3" s="7" t="s">
        <v>14</v>
      </c>
      <c r="T3" s="7"/>
      <c r="U3" s="7"/>
      <c r="V3" s="7" t="s">
        <v>17</v>
      </c>
      <c r="W3" s="7"/>
      <c r="Y3" s="7"/>
      <c r="Z3" s="1">
        <v>28</v>
      </c>
      <c r="AA3" s="1">
        <v>28</v>
      </c>
      <c r="AB3" s="1">
        <v>30</v>
      </c>
      <c r="AD3" s="1">
        <v>120</v>
      </c>
      <c r="AE3" s="1">
        <v>120</v>
      </c>
      <c r="AF3" s="1">
        <v>123</v>
      </c>
      <c r="AH3" s="8">
        <f t="shared" ref="AH3:AH20" si="0">AD3/Z3</f>
        <v>4.2857142857142856</v>
      </c>
      <c r="AI3" s="8">
        <f t="shared" ref="AI3:AI20" si="1">AE3/AA3</f>
        <v>4.2857142857142856</v>
      </c>
      <c r="AJ3" s="8">
        <f t="shared" ref="AJ3:AJ20" si="2">AF3/AB3</f>
        <v>4.0999999999999996</v>
      </c>
      <c r="AK3" s="8"/>
      <c r="AL3" s="7">
        <v>4</v>
      </c>
      <c r="AM3" s="7">
        <v>5</v>
      </c>
      <c r="AN3" s="7">
        <v>5</v>
      </c>
      <c r="AO3" s="7"/>
      <c r="AP3" s="1">
        <v>13</v>
      </c>
      <c r="AQ3" s="1">
        <v>14</v>
      </c>
      <c r="AR3" s="1">
        <v>15</v>
      </c>
    </row>
    <row r="4" spans="1:82" x14ac:dyDescent="0.25">
      <c r="A4" s="1" t="s">
        <v>7</v>
      </c>
      <c r="B4" s="1" t="s">
        <v>66</v>
      </c>
      <c r="C4" s="7" t="s">
        <v>152</v>
      </c>
      <c r="D4" s="18" t="s">
        <v>153</v>
      </c>
      <c r="E4" s="1" t="s">
        <v>9</v>
      </c>
      <c r="G4" s="7" t="s">
        <v>10</v>
      </c>
      <c r="H4" s="7"/>
      <c r="I4" s="7"/>
      <c r="J4" s="7" t="s">
        <v>11</v>
      </c>
      <c r="K4" s="7"/>
      <c r="L4" s="7"/>
      <c r="M4" s="7" t="s">
        <v>12</v>
      </c>
      <c r="N4" s="7"/>
      <c r="O4" s="7"/>
      <c r="P4" s="7" t="s">
        <v>67</v>
      </c>
      <c r="Q4" s="7"/>
      <c r="R4" s="7"/>
      <c r="S4" s="7" t="s">
        <v>14</v>
      </c>
      <c r="T4" s="7"/>
      <c r="U4" s="7"/>
      <c r="V4" s="7" t="s">
        <v>17</v>
      </c>
      <c r="W4" s="7"/>
      <c r="Y4" s="7"/>
      <c r="Z4" s="1">
        <v>32</v>
      </c>
      <c r="AA4" s="1">
        <v>34</v>
      </c>
      <c r="AB4" s="1">
        <v>32</v>
      </c>
      <c r="AD4" s="1">
        <v>125</v>
      </c>
      <c r="AE4" s="1">
        <v>126</v>
      </c>
      <c r="AF4" s="1">
        <v>110</v>
      </c>
      <c r="AH4" s="8">
        <f t="shared" si="0"/>
        <v>3.90625</v>
      </c>
      <c r="AI4" s="8">
        <f t="shared" si="1"/>
        <v>3.7058823529411766</v>
      </c>
      <c r="AJ4" s="8">
        <f t="shared" si="2"/>
        <v>3.4375</v>
      </c>
      <c r="AK4" s="8"/>
      <c r="AL4" s="7">
        <v>3</v>
      </c>
      <c r="AM4" s="7">
        <v>3</v>
      </c>
      <c r="AN4" s="7">
        <v>3</v>
      </c>
      <c r="AP4" s="1">
        <v>12</v>
      </c>
      <c r="AQ4" s="1">
        <v>11</v>
      </c>
      <c r="AR4" s="1">
        <v>10</v>
      </c>
      <c r="AT4" s="5"/>
    </row>
    <row r="5" spans="1:82" x14ac:dyDescent="0.25">
      <c r="A5" s="1" t="s">
        <v>8</v>
      </c>
      <c r="B5" s="18" t="s">
        <v>164</v>
      </c>
      <c r="C5" s="7" t="s">
        <v>152</v>
      </c>
      <c r="D5" s="18" t="s">
        <v>153</v>
      </c>
      <c r="E5" s="1" t="s">
        <v>9</v>
      </c>
      <c r="G5" s="7" t="s">
        <v>15</v>
      </c>
      <c r="H5" s="7"/>
      <c r="I5" s="7"/>
      <c r="J5" s="7" t="s">
        <v>11</v>
      </c>
      <c r="K5" s="7"/>
      <c r="L5" s="7"/>
      <c r="M5" s="7" t="s">
        <v>12</v>
      </c>
      <c r="N5" s="7"/>
      <c r="O5" s="7"/>
      <c r="P5" s="7" t="s">
        <v>67</v>
      </c>
      <c r="Q5" s="7"/>
      <c r="R5" s="7"/>
      <c r="S5" s="7" t="s">
        <v>14</v>
      </c>
      <c r="T5" s="7"/>
      <c r="U5" s="7"/>
      <c r="V5" s="7" t="s">
        <v>17</v>
      </c>
      <c r="W5" s="7"/>
      <c r="Y5" s="7"/>
      <c r="Z5" s="1">
        <v>24</v>
      </c>
      <c r="AA5" s="1">
        <v>21</v>
      </c>
      <c r="AB5" s="1">
        <v>21</v>
      </c>
      <c r="AD5" s="1">
        <v>80</v>
      </c>
      <c r="AE5" s="1">
        <v>91</v>
      </c>
      <c r="AF5" s="1">
        <v>89</v>
      </c>
      <c r="AH5" s="8">
        <f t="shared" si="0"/>
        <v>3.3333333333333335</v>
      </c>
      <c r="AI5" s="8">
        <f t="shared" si="1"/>
        <v>4.333333333333333</v>
      </c>
      <c r="AJ5" s="8">
        <f t="shared" si="2"/>
        <v>4.2380952380952381</v>
      </c>
      <c r="AK5" s="8"/>
      <c r="AL5" s="7">
        <v>4</v>
      </c>
      <c r="AM5" s="7">
        <v>4</v>
      </c>
      <c r="AN5" s="7">
        <v>3</v>
      </c>
      <c r="AP5" s="1">
        <v>14</v>
      </c>
      <c r="AQ5" s="1">
        <v>14</v>
      </c>
      <c r="AR5" s="1">
        <v>13</v>
      </c>
      <c r="AT5" s="5" t="s">
        <v>149</v>
      </c>
      <c r="BS5" s="5">
        <v>10</v>
      </c>
      <c r="BT5" s="5">
        <v>13</v>
      </c>
      <c r="BV5" s="5">
        <v>6</v>
      </c>
      <c r="BW5" s="27">
        <v>8</v>
      </c>
      <c r="BX5" s="27"/>
      <c r="BY5" s="5">
        <f>BS5/BV5</f>
        <v>1.6666666666666667</v>
      </c>
      <c r="BZ5" s="5">
        <f>BT5/BW5</f>
        <v>1.625</v>
      </c>
      <c r="CB5" s="27" t="s">
        <v>163</v>
      </c>
      <c r="CC5" s="27" t="s">
        <v>163</v>
      </c>
      <c r="CD5" s="27"/>
    </row>
    <row r="6" spans="1:82" s="23" customFormat="1" x14ac:dyDescent="0.25">
      <c r="A6" s="21" t="s">
        <v>16</v>
      </c>
      <c r="B6" s="21" t="s">
        <v>64</v>
      </c>
      <c r="C6" s="21" t="s">
        <v>152</v>
      </c>
      <c r="D6" s="21" t="s">
        <v>154</v>
      </c>
      <c r="E6" s="21" t="s">
        <v>9</v>
      </c>
      <c r="F6" s="21"/>
      <c r="G6" s="21" t="s">
        <v>15</v>
      </c>
      <c r="H6" s="21"/>
      <c r="I6" s="21"/>
      <c r="J6" s="21" t="s">
        <v>11</v>
      </c>
      <c r="K6" s="21"/>
      <c r="L6" s="21"/>
      <c r="M6" s="21" t="s">
        <v>12</v>
      </c>
      <c r="N6" s="21"/>
      <c r="O6" s="21"/>
      <c r="P6" s="21" t="s">
        <v>67</v>
      </c>
      <c r="Q6" s="21"/>
      <c r="R6" s="21"/>
      <c r="S6" s="21" t="s">
        <v>14</v>
      </c>
      <c r="T6" s="21"/>
      <c r="U6" s="21"/>
      <c r="V6" s="21" t="s">
        <v>18</v>
      </c>
      <c r="W6" s="21"/>
      <c r="X6" s="21"/>
      <c r="Y6" s="21"/>
      <c r="Z6" s="21">
        <v>18</v>
      </c>
      <c r="AA6" s="21">
        <v>19</v>
      </c>
      <c r="AB6" s="21">
        <v>19</v>
      </c>
      <c r="AC6" s="21"/>
      <c r="AD6" s="21">
        <v>92</v>
      </c>
      <c r="AE6" s="21">
        <v>84</v>
      </c>
      <c r="AF6" s="21">
        <v>79</v>
      </c>
      <c r="AG6" s="21"/>
      <c r="AH6" s="22">
        <f t="shared" si="0"/>
        <v>5.1111111111111107</v>
      </c>
      <c r="AI6" s="22">
        <f t="shared" si="1"/>
        <v>4.4210526315789478</v>
      </c>
      <c r="AJ6" s="22">
        <f t="shared" si="2"/>
        <v>4.1578947368421053</v>
      </c>
      <c r="AK6" s="22"/>
      <c r="AL6" s="21">
        <v>3</v>
      </c>
      <c r="AM6" s="21">
        <v>5</v>
      </c>
      <c r="AN6" s="21">
        <v>3</v>
      </c>
      <c r="AO6" s="21"/>
      <c r="AP6" s="21">
        <v>11</v>
      </c>
      <c r="AQ6" s="21">
        <v>11</v>
      </c>
      <c r="AR6" s="21">
        <v>9</v>
      </c>
      <c r="AS6" s="21"/>
      <c r="AT6" s="23" t="s">
        <v>150</v>
      </c>
      <c r="AW6" s="23" t="s">
        <v>75</v>
      </c>
      <c r="AX6" s="23">
        <v>1.2</v>
      </c>
      <c r="AY6" s="23">
        <v>1.3</v>
      </c>
      <c r="AZ6" s="23">
        <v>1.1000000000000001</v>
      </c>
      <c r="BA6" s="23">
        <v>1</v>
      </c>
      <c r="BB6" s="23" t="s">
        <v>80</v>
      </c>
      <c r="BC6" s="23" t="s">
        <v>77</v>
      </c>
      <c r="BD6" s="23">
        <v>1.45</v>
      </c>
      <c r="BE6" s="23">
        <v>1.5</v>
      </c>
      <c r="BF6" s="23">
        <v>1.2</v>
      </c>
      <c r="BG6" s="23">
        <v>1.5</v>
      </c>
      <c r="BI6" s="23">
        <f>BD6/BF6</f>
        <v>1.2083333333333333</v>
      </c>
      <c r="BJ6" s="23">
        <f>BE6/BG6</f>
        <v>1</v>
      </c>
      <c r="BM6" s="23" t="s">
        <v>76</v>
      </c>
      <c r="BO6" s="23" t="s">
        <v>81</v>
      </c>
      <c r="BP6" s="23" t="s">
        <v>86</v>
      </c>
      <c r="BQ6" s="23">
        <v>0.6</v>
      </c>
      <c r="BR6" s="23" t="s">
        <v>83</v>
      </c>
    </row>
    <row r="7" spans="1:82" x14ac:dyDescent="0.25">
      <c r="A7" s="1" t="s">
        <v>19</v>
      </c>
      <c r="B7" s="1" t="s">
        <v>74</v>
      </c>
      <c r="C7" s="7" t="s">
        <v>152</v>
      </c>
      <c r="D7" s="1" t="s">
        <v>155</v>
      </c>
      <c r="E7" s="1" t="s">
        <v>9</v>
      </c>
      <c r="G7" s="7" t="s">
        <v>15</v>
      </c>
      <c r="H7" s="7"/>
      <c r="I7" s="7"/>
      <c r="J7" s="7" t="s">
        <v>11</v>
      </c>
      <c r="K7" s="7"/>
      <c r="L7" s="7"/>
      <c r="M7" s="7" t="s">
        <v>12</v>
      </c>
      <c r="N7" s="7"/>
      <c r="O7" s="7"/>
      <c r="P7" s="7" t="s">
        <v>67</v>
      </c>
      <c r="Q7" s="7"/>
      <c r="R7" s="7"/>
      <c r="S7" s="7" t="s">
        <v>14</v>
      </c>
      <c r="T7" s="7"/>
      <c r="U7" s="7"/>
      <c r="V7" s="7" t="s">
        <v>21</v>
      </c>
      <c r="W7" s="7"/>
      <c r="X7" s="7"/>
      <c r="Y7" s="7"/>
      <c r="Z7" s="1">
        <v>19</v>
      </c>
      <c r="AA7" s="1">
        <v>17</v>
      </c>
      <c r="AB7" s="1">
        <v>19</v>
      </c>
      <c r="AD7" s="1">
        <v>79</v>
      </c>
      <c r="AE7" s="1">
        <v>83</v>
      </c>
      <c r="AF7" s="1">
        <v>93</v>
      </c>
      <c r="AH7" s="8">
        <f t="shared" si="0"/>
        <v>4.1578947368421053</v>
      </c>
      <c r="AI7" s="8">
        <f t="shared" si="1"/>
        <v>4.882352941176471</v>
      </c>
      <c r="AJ7" s="8">
        <f t="shared" si="2"/>
        <v>4.8947368421052628</v>
      </c>
      <c r="AK7" s="8"/>
      <c r="AL7" s="7">
        <v>3</v>
      </c>
      <c r="AM7" s="7">
        <v>4</v>
      </c>
      <c r="AN7" s="7">
        <v>3</v>
      </c>
      <c r="AP7" s="1">
        <v>11</v>
      </c>
      <c r="AQ7" s="1">
        <v>13</v>
      </c>
      <c r="AR7" s="1">
        <v>12</v>
      </c>
      <c r="AT7" s="27" t="s">
        <v>141</v>
      </c>
    </row>
    <row r="8" spans="1:82" x14ac:dyDescent="0.25">
      <c r="A8" s="1" t="s">
        <v>20</v>
      </c>
      <c r="B8" s="1" t="s">
        <v>73</v>
      </c>
      <c r="C8" s="7" t="s">
        <v>152</v>
      </c>
      <c r="D8" s="1" t="s">
        <v>156</v>
      </c>
      <c r="E8" s="1" t="s">
        <v>9</v>
      </c>
      <c r="G8" s="1" t="s">
        <v>15</v>
      </c>
      <c r="J8" s="1" t="s">
        <v>11</v>
      </c>
      <c r="M8" s="7" t="s">
        <v>12</v>
      </c>
      <c r="N8" s="7"/>
      <c r="O8" s="7"/>
      <c r="P8" s="7" t="s">
        <v>67</v>
      </c>
      <c r="Q8" s="7"/>
      <c r="R8" s="7"/>
      <c r="S8" s="7" t="s">
        <v>14</v>
      </c>
      <c r="T8" s="7"/>
      <c r="U8" s="7"/>
      <c r="V8" s="7" t="s">
        <v>22</v>
      </c>
      <c r="W8" s="7"/>
      <c r="X8" s="7"/>
      <c r="Y8" s="7"/>
      <c r="Z8" s="1">
        <v>24</v>
      </c>
      <c r="AA8" s="1">
        <v>25</v>
      </c>
      <c r="AB8" s="1">
        <v>24</v>
      </c>
      <c r="AD8" s="1">
        <v>103</v>
      </c>
      <c r="AE8" s="1">
        <v>95</v>
      </c>
      <c r="AF8" s="1">
        <v>86</v>
      </c>
      <c r="AH8" s="8">
        <f t="shared" si="0"/>
        <v>4.291666666666667</v>
      </c>
      <c r="AI8" s="8">
        <f t="shared" si="1"/>
        <v>3.8</v>
      </c>
      <c r="AJ8" s="8">
        <f t="shared" si="2"/>
        <v>3.5833333333333335</v>
      </c>
      <c r="AK8" s="8"/>
      <c r="AL8" s="7">
        <v>4</v>
      </c>
      <c r="AM8" s="7">
        <v>3</v>
      </c>
      <c r="AN8" s="7">
        <v>4</v>
      </c>
      <c r="AP8" s="1">
        <v>11</v>
      </c>
      <c r="AQ8" s="1">
        <v>11</v>
      </c>
      <c r="AR8" s="1">
        <v>10</v>
      </c>
      <c r="AT8" s="5"/>
    </row>
    <row r="9" spans="1:82" x14ac:dyDescent="0.25">
      <c r="A9" s="18" t="s">
        <v>71</v>
      </c>
      <c r="B9" s="18" t="s">
        <v>69</v>
      </c>
      <c r="C9" s="7" t="s">
        <v>152</v>
      </c>
      <c r="D9" s="1" t="s">
        <v>157</v>
      </c>
      <c r="E9" s="1" t="s">
        <v>9</v>
      </c>
      <c r="G9" s="7" t="s">
        <v>23</v>
      </c>
      <c r="H9" s="7"/>
      <c r="I9" s="7"/>
      <c r="J9" s="1" t="s">
        <v>11</v>
      </c>
      <c r="M9" s="7" t="s">
        <v>12</v>
      </c>
      <c r="N9" s="7"/>
      <c r="O9" s="7"/>
      <c r="P9" s="7" t="s">
        <v>67</v>
      </c>
      <c r="Q9" s="7"/>
      <c r="R9" s="7"/>
      <c r="S9" s="7" t="s">
        <v>14</v>
      </c>
      <c r="T9" s="7"/>
      <c r="U9" s="7"/>
      <c r="V9" s="7" t="s">
        <v>17</v>
      </c>
      <c r="W9" s="7"/>
      <c r="X9" s="7"/>
      <c r="Y9" s="7"/>
      <c r="Z9" s="1">
        <v>30</v>
      </c>
      <c r="AA9" s="1">
        <v>31</v>
      </c>
      <c r="AB9" s="1">
        <v>30</v>
      </c>
      <c r="AD9" s="1">
        <v>110</v>
      </c>
      <c r="AE9" s="1">
        <v>97</v>
      </c>
      <c r="AF9" s="1">
        <v>95</v>
      </c>
      <c r="AH9" s="8">
        <f t="shared" si="0"/>
        <v>3.6666666666666665</v>
      </c>
      <c r="AI9" s="8">
        <f t="shared" si="1"/>
        <v>3.129032258064516</v>
      </c>
      <c r="AJ9" s="8">
        <f t="shared" si="2"/>
        <v>3.1666666666666665</v>
      </c>
      <c r="AK9" s="8"/>
      <c r="AL9" s="7">
        <v>4</v>
      </c>
      <c r="AM9" s="7">
        <v>3</v>
      </c>
      <c r="AN9" s="7">
        <v>5</v>
      </c>
      <c r="AP9" s="1">
        <v>11</v>
      </c>
      <c r="AQ9" s="1">
        <v>13</v>
      </c>
      <c r="AR9" s="1">
        <v>13</v>
      </c>
      <c r="AT9" s="5"/>
    </row>
    <row r="10" spans="1:82" x14ac:dyDescent="0.25">
      <c r="A10" s="18" t="s">
        <v>72</v>
      </c>
      <c r="B10" s="18" t="s">
        <v>69</v>
      </c>
      <c r="C10" s="1" t="s">
        <v>152</v>
      </c>
      <c r="D10" s="1" t="s">
        <v>155</v>
      </c>
      <c r="E10" s="1" t="s">
        <v>9</v>
      </c>
      <c r="G10" s="1" t="s">
        <v>23</v>
      </c>
      <c r="J10" s="1" t="s">
        <v>11</v>
      </c>
      <c r="M10" s="1" t="s">
        <v>12</v>
      </c>
      <c r="P10" s="7" t="s">
        <v>67</v>
      </c>
      <c r="S10" s="1" t="s">
        <v>14</v>
      </c>
      <c r="V10" s="1" t="s">
        <v>17</v>
      </c>
      <c r="Z10" s="1">
        <v>30</v>
      </c>
      <c r="AA10" s="1">
        <v>32</v>
      </c>
      <c r="AB10" s="1">
        <v>31</v>
      </c>
      <c r="AD10" s="1">
        <v>93</v>
      </c>
      <c r="AE10" s="1">
        <v>110</v>
      </c>
      <c r="AF10" s="1">
        <v>106</v>
      </c>
      <c r="AH10" s="8">
        <f t="shared" si="0"/>
        <v>3.1</v>
      </c>
      <c r="AI10" s="8">
        <f t="shared" si="1"/>
        <v>3.4375</v>
      </c>
      <c r="AJ10" s="8">
        <f t="shared" si="2"/>
        <v>3.4193548387096775</v>
      </c>
      <c r="AK10" s="8"/>
      <c r="AL10" s="7">
        <v>4</v>
      </c>
      <c r="AM10" s="7">
        <v>4</v>
      </c>
      <c r="AN10" s="7">
        <v>3</v>
      </c>
      <c r="AP10" s="1">
        <v>11</v>
      </c>
      <c r="AQ10" s="1">
        <v>12</v>
      </c>
      <c r="AR10" s="1">
        <v>13</v>
      </c>
      <c r="AT10" s="5"/>
    </row>
    <row r="11" spans="1:82" x14ac:dyDescent="0.25">
      <c r="A11" s="18" t="s">
        <v>70</v>
      </c>
      <c r="B11" s="18" t="s">
        <v>68</v>
      </c>
      <c r="C11" s="1" t="s">
        <v>152</v>
      </c>
      <c r="D11" s="1" t="s">
        <v>155</v>
      </c>
      <c r="E11" s="1" t="s">
        <v>9</v>
      </c>
      <c r="G11" s="1" t="s">
        <v>15</v>
      </c>
      <c r="J11" s="1" t="s">
        <v>11</v>
      </c>
      <c r="M11" s="1" t="s">
        <v>12</v>
      </c>
      <c r="P11" s="7" t="s">
        <v>67</v>
      </c>
      <c r="S11" s="7" t="s">
        <v>14</v>
      </c>
      <c r="V11" s="7" t="s">
        <v>21</v>
      </c>
      <c r="Z11" s="1">
        <v>18</v>
      </c>
      <c r="AA11" s="1">
        <v>22</v>
      </c>
      <c r="AB11" s="1">
        <v>19</v>
      </c>
      <c r="AD11" s="1">
        <v>105</v>
      </c>
      <c r="AE11" s="1">
        <v>103</v>
      </c>
      <c r="AF11" s="1">
        <v>98</v>
      </c>
      <c r="AH11" s="8">
        <f t="shared" si="0"/>
        <v>5.833333333333333</v>
      </c>
      <c r="AI11" s="8">
        <f t="shared" si="1"/>
        <v>4.6818181818181817</v>
      </c>
      <c r="AJ11" s="8">
        <f t="shared" si="2"/>
        <v>5.1578947368421053</v>
      </c>
      <c r="AK11" s="8"/>
      <c r="AL11" s="7">
        <v>4</v>
      </c>
      <c r="AM11" s="7">
        <v>3</v>
      </c>
      <c r="AN11" s="7">
        <v>3</v>
      </c>
      <c r="AP11" s="1">
        <v>11</v>
      </c>
      <c r="AQ11" s="1">
        <v>12</v>
      </c>
      <c r="AR11" s="1">
        <v>12</v>
      </c>
      <c r="AT11" s="5"/>
    </row>
    <row r="12" spans="1:82" s="26" customFormat="1" x14ac:dyDescent="0.25">
      <c r="A12" s="24" t="s">
        <v>24</v>
      </c>
      <c r="B12" s="24" t="s">
        <v>59</v>
      </c>
      <c r="C12" s="24" t="s">
        <v>152</v>
      </c>
      <c r="D12" s="24" t="s">
        <v>158</v>
      </c>
      <c r="E12" s="24" t="s">
        <v>9</v>
      </c>
      <c r="F12" s="24"/>
      <c r="G12" s="24" t="s">
        <v>10</v>
      </c>
      <c r="H12" s="24"/>
      <c r="I12" s="24"/>
      <c r="J12" s="24" t="s">
        <v>25</v>
      </c>
      <c r="K12" s="24"/>
      <c r="L12" s="24"/>
      <c r="M12" s="24" t="s">
        <v>12</v>
      </c>
      <c r="N12" s="24"/>
      <c r="O12" s="24"/>
      <c r="P12" s="24" t="s">
        <v>140</v>
      </c>
      <c r="Q12" s="24"/>
      <c r="R12" s="24"/>
      <c r="S12" s="24" t="s">
        <v>14</v>
      </c>
      <c r="T12" s="24"/>
      <c r="U12" s="24"/>
      <c r="V12" s="24" t="s">
        <v>138</v>
      </c>
      <c r="W12" s="24"/>
      <c r="X12" s="24"/>
      <c r="Y12" s="24"/>
      <c r="Z12" s="24">
        <v>36</v>
      </c>
      <c r="AA12" s="24">
        <v>31</v>
      </c>
      <c r="AB12" s="24"/>
      <c r="AC12" s="24"/>
      <c r="AD12" s="24">
        <v>149</v>
      </c>
      <c r="AE12" s="24">
        <v>114</v>
      </c>
      <c r="AF12" s="24"/>
      <c r="AG12" s="24"/>
      <c r="AH12" s="25">
        <f t="shared" si="0"/>
        <v>4.1388888888888893</v>
      </c>
      <c r="AI12" s="25">
        <f t="shared" si="1"/>
        <v>3.6774193548387095</v>
      </c>
      <c r="AJ12" s="25" t="e">
        <f>AF12/AB12</f>
        <v>#DIV/0!</v>
      </c>
      <c r="AK12" s="25"/>
      <c r="AL12" s="24">
        <v>7</v>
      </c>
      <c r="AM12" s="24">
        <v>5</v>
      </c>
      <c r="AN12" s="24"/>
      <c r="AO12" s="24"/>
      <c r="AP12" s="24">
        <v>12</v>
      </c>
      <c r="AQ12" s="24">
        <v>12</v>
      </c>
      <c r="AR12" s="24"/>
      <c r="AS12" s="24"/>
      <c r="AT12" s="26" t="s">
        <v>144</v>
      </c>
      <c r="AW12" s="26" t="s">
        <v>137</v>
      </c>
      <c r="AX12" s="26">
        <v>1.2</v>
      </c>
      <c r="AZ12" s="26">
        <v>1.1499999999999999</v>
      </c>
      <c r="BB12" s="26" t="s">
        <v>80</v>
      </c>
      <c r="BC12" s="26" t="s">
        <v>87</v>
      </c>
      <c r="BD12" s="26">
        <v>1.8</v>
      </c>
      <c r="BE12" s="26">
        <v>1.9</v>
      </c>
      <c r="BF12" s="26">
        <v>1.4</v>
      </c>
      <c r="BG12" s="26">
        <v>1.4</v>
      </c>
      <c r="BI12" s="26">
        <f>BD12/BF12</f>
        <v>1.2857142857142858</v>
      </c>
      <c r="BJ12" s="26">
        <f>BE12/BG12</f>
        <v>1.3571428571428572</v>
      </c>
      <c r="BM12" s="26">
        <v>1.2</v>
      </c>
      <c r="BO12" s="26" t="s">
        <v>82</v>
      </c>
      <c r="BP12" s="26" t="s">
        <v>85</v>
      </c>
      <c r="BR12" s="26" t="s">
        <v>84</v>
      </c>
    </row>
    <row r="13" spans="1:82" s="11" customFormat="1" x14ac:dyDescent="0.25">
      <c r="A13" s="9" t="s">
        <v>26</v>
      </c>
      <c r="B13" s="9" t="s">
        <v>60</v>
      </c>
      <c r="C13" s="24" t="s">
        <v>152</v>
      </c>
      <c r="D13" s="9" t="s">
        <v>158</v>
      </c>
      <c r="E13" s="9" t="s">
        <v>9</v>
      </c>
      <c r="F13" s="9"/>
      <c r="G13" s="9" t="s">
        <v>10</v>
      </c>
      <c r="H13" s="9"/>
      <c r="I13" s="9"/>
      <c r="J13" s="9" t="s">
        <v>25</v>
      </c>
      <c r="K13" s="9"/>
      <c r="L13" s="9"/>
      <c r="M13" s="9" t="s">
        <v>12</v>
      </c>
      <c r="N13" s="9"/>
      <c r="O13" s="9"/>
      <c r="P13" s="9" t="s">
        <v>140</v>
      </c>
      <c r="Q13" s="9"/>
      <c r="R13" s="9"/>
      <c r="S13" s="9" t="s">
        <v>14</v>
      </c>
      <c r="T13" s="9"/>
      <c r="U13" s="9"/>
      <c r="V13" s="9" t="s">
        <v>52</v>
      </c>
      <c r="W13" s="9"/>
      <c r="X13" s="9"/>
      <c r="Y13" s="9"/>
      <c r="Z13" s="9">
        <v>29</v>
      </c>
      <c r="AA13" s="9">
        <v>28</v>
      </c>
      <c r="AB13" s="9">
        <v>28</v>
      </c>
      <c r="AC13" s="9"/>
      <c r="AD13" s="9">
        <v>98</v>
      </c>
      <c r="AE13" s="9">
        <v>113</v>
      </c>
      <c r="AF13" s="9">
        <v>108</v>
      </c>
      <c r="AG13" s="9"/>
      <c r="AH13" s="10">
        <f t="shared" si="0"/>
        <v>3.3793103448275863</v>
      </c>
      <c r="AI13" s="10">
        <f t="shared" si="1"/>
        <v>4.0357142857142856</v>
      </c>
      <c r="AJ13" s="10">
        <f t="shared" si="2"/>
        <v>3.8571428571428572</v>
      </c>
      <c r="AK13" s="10"/>
      <c r="AL13" s="9">
        <v>5</v>
      </c>
      <c r="AM13" s="9">
        <v>7</v>
      </c>
      <c r="AN13" s="9">
        <v>5</v>
      </c>
      <c r="AO13" s="9"/>
      <c r="AP13" s="9">
        <v>12</v>
      </c>
      <c r="AQ13" s="9">
        <v>11</v>
      </c>
      <c r="AR13" s="9">
        <v>13</v>
      </c>
      <c r="AS13" s="9"/>
      <c r="AT13" s="11" t="s">
        <v>145</v>
      </c>
      <c r="BS13" s="11">
        <v>13</v>
      </c>
      <c r="BT13" s="11">
        <v>14</v>
      </c>
      <c r="BU13" s="11">
        <v>13</v>
      </c>
      <c r="BV13" s="11">
        <v>7.5</v>
      </c>
      <c r="BW13" s="11">
        <v>7.5</v>
      </c>
      <c r="BX13" s="11">
        <v>7</v>
      </c>
      <c r="BY13" s="11">
        <f>BS13/BV13</f>
        <v>1.7333333333333334</v>
      </c>
      <c r="BZ13" s="11">
        <f>BT13/BW13</f>
        <v>1.8666666666666667</v>
      </c>
      <c r="CA13" s="11">
        <f>BU13/BX13</f>
        <v>1.8571428571428572</v>
      </c>
      <c r="CB13" s="27" t="s">
        <v>163</v>
      </c>
      <c r="CC13" s="27" t="s">
        <v>163</v>
      </c>
      <c r="CD13" s="27" t="s">
        <v>163</v>
      </c>
    </row>
    <row r="14" spans="1:82" s="11" customFormat="1" x14ac:dyDescent="0.25">
      <c r="A14" s="9" t="s">
        <v>27</v>
      </c>
      <c r="B14" s="9" t="s">
        <v>61</v>
      </c>
      <c r="C14" s="24" t="s">
        <v>152</v>
      </c>
      <c r="D14" s="9" t="s">
        <v>159</v>
      </c>
      <c r="E14" s="9" t="s">
        <v>9</v>
      </c>
      <c r="F14" s="9"/>
      <c r="G14" s="9" t="s">
        <v>10</v>
      </c>
      <c r="H14" s="9"/>
      <c r="I14" s="9"/>
      <c r="J14" s="9" t="s">
        <v>25</v>
      </c>
      <c r="K14" s="9"/>
      <c r="L14" s="9"/>
      <c r="M14" s="9" t="s">
        <v>12</v>
      </c>
      <c r="N14" s="9"/>
      <c r="O14" s="9"/>
      <c r="P14" s="9" t="s">
        <v>140</v>
      </c>
      <c r="Q14" s="9"/>
      <c r="R14" s="9"/>
      <c r="S14" s="9" t="s">
        <v>14</v>
      </c>
      <c r="T14" s="9"/>
      <c r="U14" s="9"/>
      <c r="V14" s="9" t="s">
        <v>52</v>
      </c>
      <c r="W14" s="9"/>
      <c r="X14" s="9"/>
      <c r="Y14" s="9"/>
      <c r="Z14" s="9">
        <v>33</v>
      </c>
      <c r="AA14" s="9">
        <v>32</v>
      </c>
      <c r="AB14" s="9"/>
      <c r="AC14" s="9"/>
      <c r="AD14" s="9">
        <v>105</v>
      </c>
      <c r="AE14" s="9">
        <v>100</v>
      </c>
      <c r="AF14" s="9"/>
      <c r="AG14" s="9"/>
      <c r="AH14" s="10">
        <f t="shared" si="0"/>
        <v>3.1818181818181817</v>
      </c>
      <c r="AI14" s="10">
        <f t="shared" si="1"/>
        <v>3.125</v>
      </c>
      <c r="AJ14" s="10" t="e">
        <f t="shared" si="2"/>
        <v>#DIV/0!</v>
      </c>
      <c r="AK14" s="10"/>
      <c r="AL14" s="9">
        <v>4</v>
      </c>
      <c r="AM14" s="9">
        <v>5</v>
      </c>
      <c r="AN14" s="9"/>
      <c r="AO14" s="9"/>
      <c r="AP14" s="9">
        <v>13</v>
      </c>
      <c r="AQ14" s="9">
        <v>14</v>
      </c>
      <c r="AR14" s="9"/>
      <c r="AS14" s="9"/>
      <c r="AT14" s="11" t="s">
        <v>55</v>
      </c>
    </row>
    <row r="15" spans="1:82" s="11" customFormat="1" x14ac:dyDescent="0.25">
      <c r="A15" s="9" t="s">
        <v>105</v>
      </c>
      <c r="B15" s="9"/>
      <c r="C15" s="24" t="s">
        <v>152</v>
      </c>
      <c r="D15" s="9" t="s">
        <v>159</v>
      </c>
      <c r="E15" s="9" t="s">
        <v>9</v>
      </c>
      <c r="F15" s="9"/>
      <c r="G15" s="9" t="s">
        <v>10</v>
      </c>
      <c r="H15" s="9"/>
      <c r="I15" s="9"/>
      <c r="J15" s="9" t="s">
        <v>25</v>
      </c>
      <c r="K15" s="9"/>
      <c r="L15" s="9"/>
      <c r="M15" s="9" t="s">
        <v>12</v>
      </c>
      <c r="N15" s="9"/>
      <c r="O15" s="9"/>
      <c r="P15" s="9" t="s">
        <v>139</v>
      </c>
      <c r="Q15" s="9"/>
      <c r="R15" s="9"/>
      <c r="S15" s="9" t="s">
        <v>14</v>
      </c>
      <c r="T15" s="9"/>
      <c r="U15" s="9"/>
      <c r="V15" s="9" t="s">
        <v>52</v>
      </c>
      <c r="W15" s="9"/>
      <c r="X15" s="9"/>
      <c r="Y15" s="9"/>
      <c r="Z15" s="9">
        <v>39</v>
      </c>
      <c r="AA15" s="9">
        <v>33</v>
      </c>
      <c r="AB15" s="9">
        <v>36</v>
      </c>
      <c r="AC15" s="9"/>
      <c r="AD15" s="9">
        <v>125</v>
      </c>
      <c r="AE15" s="9">
        <v>108</v>
      </c>
      <c r="AF15" s="9">
        <v>118</v>
      </c>
      <c r="AG15" s="9"/>
      <c r="AH15" s="12">
        <f t="shared" si="0"/>
        <v>3.2051282051282053</v>
      </c>
      <c r="AI15" s="12">
        <f t="shared" si="1"/>
        <v>3.2727272727272729</v>
      </c>
      <c r="AJ15" s="10">
        <f t="shared" si="2"/>
        <v>3.2777777777777777</v>
      </c>
      <c r="AK15" s="10"/>
      <c r="AL15" s="9">
        <v>6</v>
      </c>
      <c r="AM15" s="9">
        <v>5</v>
      </c>
      <c r="AN15" s="9">
        <v>4</v>
      </c>
      <c r="AO15" s="9"/>
      <c r="AP15" s="9">
        <v>13</v>
      </c>
      <c r="AQ15" s="9">
        <v>13</v>
      </c>
      <c r="AR15" s="9">
        <v>12</v>
      </c>
      <c r="AS15" s="9"/>
      <c r="AT15" s="11" t="s">
        <v>56</v>
      </c>
    </row>
    <row r="16" spans="1:82" s="11" customFormat="1" x14ac:dyDescent="0.25">
      <c r="A16" s="9" t="s">
        <v>28</v>
      </c>
      <c r="B16" s="9" t="s">
        <v>58</v>
      </c>
      <c r="C16" s="24" t="s">
        <v>152</v>
      </c>
      <c r="D16" s="9" t="s">
        <v>159</v>
      </c>
      <c r="E16" s="9" t="s">
        <v>9</v>
      </c>
      <c r="F16" s="9"/>
      <c r="G16" s="9" t="s">
        <v>10</v>
      </c>
      <c r="H16" s="9"/>
      <c r="I16" s="9"/>
      <c r="J16" s="9" t="s">
        <v>29</v>
      </c>
      <c r="K16" s="9"/>
      <c r="L16" s="9"/>
      <c r="M16" s="9" t="s">
        <v>12</v>
      </c>
      <c r="N16" s="9"/>
      <c r="O16" s="9"/>
      <c r="P16" s="9" t="s">
        <v>140</v>
      </c>
      <c r="Q16" s="9"/>
      <c r="R16" s="9"/>
      <c r="S16" s="9" t="s">
        <v>14</v>
      </c>
      <c r="T16" s="9"/>
      <c r="U16" s="9"/>
      <c r="V16" s="9" t="s">
        <v>51</v>
      </c>
      <c r="W16" s="9"/>
      <c r="X16" s="9"/>
      <c r="Y16" s="9"/>
      <c r="Z16" s="9">
        <v>47</v>
      </c>
      <c r="AA16" s="9">
        <v>43</v>
      </c>
      <c r="AB16" s="9">
        <v>50</v>
      </c>
      <c r="AC16" s="9"/>
      <c r="AD16" s="9">
        <v>147</v>
      </c>
      <c r="AE16" s="9">
        <v>125</v>
      </c>
      <c r="AF16" s="9">
        <v>145</v>
      </c>
      <c r="AG16" s="9"/>
      <c r="AH16" s="12">
        <f t="shared" si="0"/>
        <v>3.1276595744680851</v>
      </c>
      <c r="AI16" s="12">
        <f t="shared" si="1"/>
        <v>2.9069767441860463</v>
      </c>
      <c r="AJ16" s="12">
        <f t="shared" si="2"/>
        <v>2.9</v>
      </c>
      <c r="AK16" s="12"/>
      <c r="AL16" s="9">
        <v>4</v>
      </c>
      <c r="AM16" s="9">
        <v>3</v>
      </c>
      <c r="AN16" s="9">
        <v>4</v>
      </c>
      <c r="AO16" s="9"/>
      <c r="AP16" s="9">
        <v>15</v>
      </c>
      <c r="AQ16" s="9">
        <v>15</v>
      </c>
      <c r="AR16" s="9">
        <v>14</v>
      </c>
      <c r="AS16" s="9"/>
      <c r="AT16" s="11" t="s">
        <v>4</v>
      </c>
    </row>
    <row r="17" spans="1:81" s="11" customFormat="1" x14ac:dyDescent="0.25">
      <c r="A17" s="9" t="s">
        <v>30</v>
      </c>
      <c r="B17" s="9" t="s">
        <v>63</v>
      </c>
      <c r="C17" s="24" t="s">
        <v>152</v>
      </c>
      <c r="D17" s="9" t="s">
        <v>160</v>
      </c>
      <c r="E17" s="9" t="s">
        <v>9</v>
      </c>
      <c r="F17" s="9"/>
      <c r="G17" s="9" t="s">
        <v>10</v>
      </c>
      <c r="H17" s="9"/>
      <c r="I17" s="9"/>
      <c r="J17" s="9" t="s">
        <v>25</v>
      </c>
      <c r="K17" s="9"/>
      <c r="L17" s="9"/>
      <c r="M17" s="9" t="s">
        <v>12</v>
      </c>
      <c r="N17" s="9"/>
      <c r="O17" s="9"/>
      <c r="P17" s="9" t="s">
        <v>139</v>
      </c>
      <c r="Q17" s="9"/>
      <c r="R17" s="9"/>
      <c r="S17" s="9" t="s">
        <v>14</v>
      </c>
      <c r="T17" s="9"/>
      <c r="U17" s="9"/>
      <c r="V17" s="9" t="s">
        <v>52</v>
      </c>
      <c r="W17" s="9"/>
      <c r="X17" s="9"/>
      <c r="Y17" s="9"/>
      <c r="Z17" s="9">
        <v>35</v>
      </c>
      <c r="AA17" s="9">
        <v>39</v>
      </c>
      <c r="AB17" s="9">
        <v>46</v>
      </c>
      <c r="AC17" s="9"/>
      <c r="AD17" s="9">
        <v>109</v>
      </c>
      <c r="AE17" s="9">
        <v>126</v>
      </c>
      <c r="AF17" s="9">
        <v>122</v>
      </c>
      <c r="AG17" s="9"/>
      <c r="AH17" s="12">
        <f t="shared" si="0"/>
        <v>3.1142857142857143</v>
      </c>
      <c r="AI17" s="12">
        <f t="shared" si="1"/>
        <v>3.2307692307692308</v>
      </c>
      <c r="AJ17" s="12">
        <f t="shared" si="2"/>
        <v>2.652173913043478</v>
      </c>
      <c r="AK17" s="12"/>
      <c r="AL17" s="9">
        <v>5</v>
      </c>
      <c r="AM17" s="9">
        <v>4</v>
      </c>
      <c r="AN17" s="9">
        <v>5</v>
      </c>
      <c r="AO17" s="9"/>
      <c r="AP17" s="9">
        <v>10</v>
      </c>
      <c r="AQ17" s="9">
        <v>10</v>
      </c>
      <c r="AR17" s="9">
        <v>11</v>
      </c>
      <c r="AS17" s="9"/>
      <c r="AT17" s="11" t="s">
        <v>146</v>
      </c>
    </row>
    <row r="18" spans="1:81" s="11" customFormat="1" x14ac:dyDescent="0.25">
      <c r="A18" s="9" t="s">
        <v>31</v>
      </c>
      <c r="B18" s="9" t="s">
        <v>62</v>
      </c>
      <c r="C18" s="24" t="s">
        <v>152</v>
      </c>
      <c r="D18" s="9" t="s">
        <v>161</v>
      </c>
      <c r="E18" s="9" t="s">
        <v>9</v>
      </c>
      <c r="F18" s="9"/>
      <c r="G18" s="9" t="s">
        <v>10</v>
      </c>
      <c r="H18" s="9"/>
      <c r="I18" s="9"/>
      <c r="J18" s="9" t="s">
        <v>25</v>
      </c>
      <c r="K18" s="9"/>
      <c r="L18" s="9"/>
      <c r="M18" s="9" t="s">
        <v>12</v>
      </c>
      <c r="N18" s="9"/>
      <c r="O18" s="9"/>
      <c r="P18" s="9" t="s">
        <v>140</v>
      </c>
      <c r="Q18" s="9"/>
      <c r="R18" s="9"/>
      <c r="S18" s="9" t="s">
        <v>14</v>
      </c>
      <c r="T18" s="9"/>
      <c r="U18" s="9"/>
      <c r="V18" s="9" t="s">
        <v>53</v>
      </c>
      <c r="W18" s="9"/>
      <c r="X18" s="9"/>
      <c r="Y18" s="9"/>
      <c r="Z18" s="9">
        <v>45</v>
      </c>
      <c r="AA18" s="9">
        <v>46</v>
      </c>
      <c r="AB18" s="9">
        <v>40</v>
      </c>
      <c r="AC18" s="9"/>
      <c r="AD18" s="9">
        <v>145</v>
      </c>
      <c r="AE18" s="9">
        <v>146</v>
      </c>
      <c r="AF18" s="9">
        <v>118</v>
      </c>
      <c r="AG18" s="9"/>
      <c r="AH18" s="12">
        <f t="shared" si="0"/>
        <v>3.2222222222222223</v>
      </c>
      <c r="AI18" s="12">
        <f t="shared" si="1"/>
        <v>3.1739130434782608</v>
      </c>
      <c r="AJ18" s="12">
        <f t="shared" si="2"/>
        <v>2.95</v>
      </c>
      <c r="AK18" s="12"/>
      <c r="AL18" s="9">
        <v>6</v>
      </c>
      <c r="AM18" s="9">
        <v>4</v>
      </c>
      <c r="AN18" s="9">
        <v>4</v>
      </c>
      <c r="AO18" s="9"/>
      <c r="AP18" s="9">
        <v>15</v>
      </c>
      <c r="AQ18" s="9">
        <v>12</v>
      </c>
      <c r="AR18" s="9">
        <v>11</v>
      </c>
      <c r="AS18" s="9"/>
      <c r="AT18" s="11" t="s">
        <v>147</v>
      </c>
      <c r="BS18" s="11">
        <v>9</v>
      </c>
      <c r="BT18" s="11">
        <v>9</v>
      </c>
      <c r="BV18" s="11">
        <v>6</v>
      </c>
      <c r="BW18" s="11">
        <v>7</v>
      </c>
      <c r="BY18" s="11">
        <f>BS18/BV18</f>
        <v>1.5</v>
      </c>
      <c r="BZ18" s="11">
        <f>BT18/BW18</f>
        <v>1.2857142857142858</v>
      </c>
      <c r="CB18" s="27" t="s">
        <v>163</v>
      </c>
      <c r="CC18" s="27" t="s">
        <v>163</v>
      </c>
    </row>
    <row r="19" spans="1:81" s="11" customFormat="1" x14ac:dyDescent="0.25">
      <c r="A19" s="9" t="s">
        <v>32</v>
      </c>
      <c r="B19" s="9" t="s">
        <v>62</v>
      </c>
      <c r="C19" s="24" t="s">
        <v>152</v>
      </c>
      <c r="D19" s="9" t="s">
        <v>161</v>
      </c>
      <c r="E19" s="9" t="s">
        <v>9</v>
      </c>
      <c r="F19" s="9"/>
      <c r="G19" s="9" t="s">
        <v>10</v>
      </c>
      <c r="H19" s="9"/>
      <c r="I19" s="9"/>
      <c r="J19" s="9" t="s">
        <v>25</v>
      </c>
      <c r="K19" s="9"/>
      <c r="L19" s="9"/>
      <c r="M19" s="9" t="s">
        <v>12</v>
      </c>
      <c r="N19" s="9"/>
      <c r="O19" s="9"/>
      <c r="P19" s="9" t="s">
        <v>140</v>
      </c>
      <c r="Q19" s="9"/>
      <c r="R19" s="9"/>
      <c r="S19" s="9" t="s">
        <v>14</v>
      </c>
      <c r="T19" s="9"/>
      <c r="U19" s="9"/>
      <c r="V19" s="9" t="s">
        <v>52</v>
      </c>
      <c r="W19" s="9"/>
      <c r="X19" s="9"/>
      <c r="Y19" s="9"/>
      <c r="Z19" s="9">
        <v>48</v>
      </c>
      <c r="AA19" s="9">
        <v>50</v>
      </c>
      <c r="AB19" s="9">
        <v>42</v>
      </c>
      <c r="AC19" s="9"/>
      <c r="AD19" s="9">
        <v>146</v>
      </c>
      <c r="AE19" s="9">
        <v>155</v>
      </c>
      <c r="AF19" s="9">
        <v>130</v>
      </c>
      <c r="AG19" s="9"/>
      <c r="AH19" s="12">
        <f t="shared" si="0"/>
        <v>3.0416666666666665</v>
      </c>
      <c r="AI19" s="12">
        <f t="shared" si="1"/>
        <v>3.1</v>
      </c>
      <c r="AJ19" s="12">
        <f t="shared" si="2"/>
        <v>3.0952380952380953</v>
      </c>
      <c r="AK19" s="12"/>
      <c r="AL19" s="9">
        <v>4</v>
      </c>
      <c r="AM19" s="9">
        <v>4</v>
      </c>
      <c r="AN19" s="9">
        <v>4</v>
      </c>
      <c r="AO19" s="9"/>
      <c r="AP19" s="9">
        <v>14</v>
      </c>
      <c r="AQ19" s="9">
        <v>13</v>
      </c>
      <c r="AR19" s="9">
        <v>13</v>
      </c>
      <c r="AS19" s="9"/>
      <c r="AT19" s="11" t="s">
        <v>148</v>
      </c>
      <c r="BS19" s="11">
        <v>10</v>
      </c>
      <c r="BT19" s="11">
        <v>9</v>
      </c>
      <c r="BV19" s="11">
        <v>7</v>
      </c>
      <c r="BW19" s="11">
        <v>6.5</v>
      </c>
      <c r="BY19" s="11">
        <f>BS19/BV19</f>
        <v>1.4285714285714286</v>
      </c>
      <c r="BZ19" s="11">
        <f>BT19/BW19</f>
        <v>1.3846153846153846</v>
      </c>
      <c r="CB19" s="27" t="s">
        <v>163</v>
      </c>
      <c r="CC19" s="27" t="s">
        <v>163</v>
      </c>
    </row>
    <row r="20" spans="1:81" s="11" customFormat="1" x14ac:dyDescent="0.25">
      <c r="A20" s="9" t="s">
        <v>33</v>
      </c>
      <c r="B20" s="11" t="s">
        <v>57</v>
      </c>
      <c r="C20" s="24" t="s">
        <v>152</v>
      </c>
      <c r="D20" s="9" t="s">
        <v>162</v>
      </c>
      <c r="E20" s="9" t="s">
        <v>9</v>
      </c>
      <c r="F20" s="9"/>
      <c r="G20" s="9" t="s">
        <v>34</v>
      </c>
      <c r="H20" s="9"/>
      <c r="I20" s="9"/>
      <c r="J20" s="9" t="s">
        <v>25</v>
      </c>
      <c r="K20" s="9"/>
      <c r="L20" s="9"/>
      <c r="M20" s="9" t="s">
        <v>12</v>
      </c>
      <c r="N20" s="9"/>
      <c r="O20" s="9"/>
      <c r="P20" s="9" t="s">
        <v>140</v>
      </c>
      <c r="Q20" s="9"/>
      <c r="R20" s="9"/>
      <c r="S20" s="9" t="s">
        <v>14</v>
      </c>
      <c r="T20" s="9"/>
      <c r="U20" s="9"/>
      <c r="V20" s="9" t="s">
        <v>17</v>
      </c>
      <c r="W20" s="9"/>
      <c r="X20" s="9"/>
      <c r="Y20" s="9"/>
      <c r="Z20" s="9">
        <v>52</v>
      </c>
      <c r="AA20" s="9">
        <v>40</v>
      </c>
      <c r="AB20" s="9">
        <v>44</v>
      </c>
      <c r="AC20" s="9">
        <v>38</v>
      </c>
      <c r="AD20" s="9">
        <v>167</v>
      </c>
      <c r="AE20" s="9">
        <v>133</v>
      </c>
      <c r="AF20" s="9">
        <v>152</v>
      </c>
      <c r="AG20" s="9">
        <v>127</v>
      </c>
      <c r="AH20" s="12">
        <f t="shared" si="0"/>
        <v>3.2115384615384617</v>
      </c>
      <c r="AI20" s="12">
        <f t="shared" si="1"/>
        <v>3.3250000000000002</v>
      </c>
      <c r="AJ20" s="12">
        <f t="shared" si="2"/>
        <v>3.4545454545454546</v>
      </c>
      <c r="AK20" s="12">
        <f>AG20/AC20</f>
        <v>3.3421052631578947</v>
      </c>
      <c r="AL20" s="9">
        <v>6</v>
      </c>
      <c r="AM20" s="9">
        <v>4</v>
      </c>
      <c r="AN20" s="9">
        <v>4</v>
      </c>
      <c r="AO20" s="9">
        <v>5</v>
      </c>
      <c r="AP20" s="9">
        <v>12</v>
      </c>
      <c r="AQ20" s="9">
        <v>13</v>
      </c>
      <c r="AR20" s="9">
        <v>15</v>
      </c>
      <c r="AS20" s="9">
        <v>13</v>
      </c>
    </row>
    <row r="21" spans="1:81" x14ac:dyDescent="0.25">
      <c r="AH21" s="13"/>
      <c r="AI21" s="13"/>
      <c r="AJ21" s="13"/>
      <c r="AK21" s="13"/>
      <c r="AT21" s="5"/>
      <c r="BS21" s="13"/>
      <c r="BT21" s="13"/>
      <c r="BU21" s="13"/>
      <c r="BV21" s="13"/>
      <c r="BW21" s="13"/>
      <c r="BY21" s="13"/>
      <c r="BZ21" s="13"/>
    </row>
    <row r="22" spans="1:81" x14ac:dyDescent="0.25">
      <c r="AC22" s="13"/>
      <c r="AD22" s="13"/>
      <c r="AF22" s="13"/>
      <c r="AG22" s="13"/>
      <c r="AH22" s="13"/>
      <c r="AI22" s="13"/>
      <c r="AJ22" s="13"/>
      <c r="AK22" s="13"/>
      <c r="AN22" s="13"/>
      <c r="AO22" s="13"/>
      <c r="AR22" s="13"/>
      <c r="AS22" s="13"/>
      <c r="AT22" s="13"/>
      <c r="AU22" s="13"/>
      <c r="AW22" s="29"/>
      <c r="AX22" s="44"/>
      <c r="AY22" s="44"/>
      <c r="AZ22" s="44"/>
      <c r="BA22" s="44"/>
      <c r="BB22" s="27"/>
      <c r="BC22" s="27"/>
      <c r="BD22" s="13"/>
      <c r="BE22" s="13"/>
      <c r="BF22" s="13"/>
      <c r="BG22" s="13"/>
      <c r="BH22" s="13"/>
      <c r="BI22" s="13"/>
      <c r="BJ22" s="13"/>
      <c r="BM22" s="13"/>
      <c r="BN22" s="13"/>
      <c r="BO22" s="13"/>
      <c r="BP22" s="13"/>
      <c r="BQ22" s="13"/>
      <c r="BS22" s="28"/>
      <c r="BT22" s="28"/>
      <c r="BV22" s="28"/>
      <c r="BW22" s="28"/>
      <c r="BY22" s="28"/>
      <c r="BZ22" s="28"/>
    </row>
    <row r="23" spans="1:81" x14ac:dyDescent="0.25">
      <c r="S23" s="13"/>
      <c r="T23" s="13"/>
      <c r="V23" s="13"/>
      <c r="W23" s="13"/>
      <c r="AH23" s="13"/>
      <c r="AI23" s="13"/>
      <c r="AJ23" s="13"/>
      <c r="AK23" s="13"/>
      <c r="AN23" s="14"/>
      <c r="AS23" s="15"/>
      <c r="AT23" s="5"/>
      <c r="AX23" s="27"/>
      <c r="BE23" s="27"/>
      <c r="BF23" s="27"/>
      <c r="BI23" s="27"/>
      <c r="BJ23" s="27"/>
      <c r="BM23" s="23"/>
      <c r="BN23" s="26"/>
      <c r="BO23" s="27"/>
      <c r="BP23" s="23"/>
      <c r="BQ23" s="26"/>
    </row>
    <row r="24" spans="1:81" x14ac:dyDescent="0.25">
      <c r="B24" s="18" t="s">
        <v>101</v>
      </c>
      <c r="C24" s="1" t="s">
        <v>48</v>
      </c>
      <c r="D24" s="1" t="s">
        <v>54</v>
      </c>
      <c r="E24" s="1" t="s">
        <v>48</v>
      </c>
      <c r="G24" s="13" t="s">
        <v>36</v>
      </c>
      <c r="H24" s="12" t="s">
        <v>37</v>
      </c>
      <c r="J24" s="13" t="s">
        <v>36</v>
      </c>
      <c r="K24" s="12" t="s">
        <v>37</v>
      </c>
      <c r="M24" s="1" t="s">
        <v>48</v>
      </c>
      <c r="P24" s="9" t="s">
        <v>142</v>
      </c>
      <c r="S24" s="1" t="s">
        <v>48</v>
      </c>
      <c r="U24" s="18" t="s">
        <v>143</v>
      </c>
      <c r="AC24" s="13" t="s">
        <v>36</v>
      </c>
      <c r="AD24" s="12" t="s">
        <v>37</v>
      </c>
      <c r="AF24" s="13" t="s">
        <v>36</v>
      </c>
      <c r="AG24" s="12" t="s">
        <v>37</v>
      </c>
      <c r="AH24" s="13"/>
      <c r="AI24" s="13" t="s">
        <v>36</v>
      </c>
      <c r="AJ24" s="12" t="s">
        <v>37</v>
      </c>
      <c r="AK24" s="13"/>
      <c r="AN24" s="13" t="s">
        <v>36</v>
      </c>
      <c r="AO24" s="12" t="s">
        <v>37</v>
      </c>
      <c r="AR24" s="13" t="s">
        <v>36</v>
      </c>
      <c r="AS24" s="12" t="s">
        <v>37</v>
      </c>
      <c r="AT24" s="13" t="s">
        <v>36</v>
      </c>
      <c r="AU24" s="12" t="s">
        <v>37</v>
      </c>
      <c r="AW24" s="29" t="s">
        <v>94</v>
      </c>
      <c r="AX24" s="44" t="s">
        <v>48</v>
      </c>
      <c r="AY24" s="44"/>
      <c r="AZ24" s="44" t="s">
        <v>48</v>
      </c>
      <c r="BA24" s="44"/>
      <c r="BB24" s="27" t="s">
        <v>48</v>
      </c>
      <c r="BC24" s="27" t="s">
        <v>100</v>
      </c>
      <c r="BD24" s="13" t="s">
        <v>36</v>
      </c>
      <c r="BE24" s="12" t="s">
        <v>37</v>
      </c>
      <c r="BF24" s="13" t="s">
        <v>36</v>
      </c>
      <c r="BG24" s="12" t="s">
        <v>37</v>
      </c>
      <c r="BH24" s="13"/>
      <c r="BI24" s="13" t="s">
        <v>36</v>
      </c>
      <c r="BJ24" s="12" t="s">
        <v>37</v>
      </c>
      <c r="BM24" s="13" t="s">
        <v>36</v>
      </c>
      <c r="BN24" s="12" t="s">
        <v>37</v>
      </c>
      <c r="BO24" s="29" t="s">
        <v>48</v>
      </c>
      <c r="BP24" s="13" t="s">
        <v>36</v>
      </c>
      <c r="BQ24" s="12" t="s">
        <v>37</v>
      </c>
      <c r="BS24" s="13" t="s">
        <v>36</v>
      </c>
      <c r="BT24" s="12" t="s">
        <v>37</v>
      </c>
      <c r="BV24" s="13" t="s">
        <v>36</v>
      </c>
      <c r="BW24" s="12" t="s">
        <v>37</v>
      </c>
      <c r="BY24" s="13" t="s">
        <v>36</v>
      </c>
      <c r="BZ24" s="12" t="s">
        <v>37</v>
      </c>
      <c r="CB24" s="5" t="s">
        <v>94</v>
      </c>
    </row>
    <row r="25" spans="1:81" x14ac:dyDescent="0.25">
      <c r="B25" s="9" t="s">
        <v>104</v>
      </c>
      <c r="G25" s="7" t="s">
        <v>50</v>
      </c>
      <c r="H25" s="9" t="s">
        <v>10</v>
      </c>
      <c r="J25" s="7" t="s">
        <v>11</v>
      </c>
      <c r="K25" s="9" t="s">
        <v>49</v>
      </c>
      <c r="AC25" s="1" t="s">
        <v>46</v>
      </c>
      <c r="AD25" s="9" t="s">
        <v>47</v>
      </c>
      <c r="AF25" s="1" t="s">
        <v>44</v>
      </c>
      <c r="AG25" s="9" t="s">
        <v>45</v>
      </c>
      <c r="AH25" s="13"/>
      <c r="AI25" s="13" t="s">
        <v>38</v>
      </c>
      <c r="AJ25" s="12" t="s">
        <v>39</v>
      </c>
      <c r="AK25" s="13"/>
      <c r="AN25" s="14" t="s">
        <v>40</v>
      </c>
      <c r="AO25" s="9" t="s">
        <v>41</v>
      </c>
      <c r="AR25" s="1" t="s">
        <v>42</v>
      </c>
      <c r="AS25" s="42" t="s">
        <v>43</v>
      </c>
      <c r="AT25" s="27" t="s">
        <v>102</v>
      </c>
      <c r="AU25" s="11" t="s">
        <v>103</v>
      </c>
      <c r="BD25" s="5">
        <v>1.5</v>
      </c>
      <c r="BE25" s="11" t="s">
        <v>95</v>
      </c>
      <c r="BF25" s="27" t="s">
        <v>96</v>
      </c>
      <c r="BG25" s="11">
        <v>1.4</v>
      </c>
      <c r="BI25" s="27" t="s">
        <v>98</v>
      </c>
      <c r="BJ25" s="11" t="s">
        <v>97</v>
      </c>
      <c r="BM25" s="23" t="s">
        <v>76</v>
      </c>
      <c r="BN25" s="26">
        <v>1.2</v>
      </c>
      <c r="BO25" s="27"/>
      <c r="BP25" s="23" t="s">
        <v>99</v>
      </c>
      <c r="BQ25" s="26" t="s">
        <v>85</v>
      </c>
      <c r="BS25" s="28" t="s">
        <v>88</v>
      </c>
      <c r="BT25" s="43" t="s">
        <v>89</v>
      </c>
      <c r="BV25" s="28" t="s">
        <v>91</v>
      </c>
      <c r="BW25" s="43" t="s">
        <v>90</v>
      </c>
      <c r="BY25" s="28" t="s">
        <v>92</v>
      </c>
      <c r="BZ25" s="43" t="s">
        <v>93</v>
      </c>
    </row>
    <row r="26" spans="1:81" x14ac:dyDescent="0.25">
      <c r="A26" s="32"/>
      <c r="B26" s="31"/>
      <c r="C26" s="31"/>
      <c r="D26" s="31"/>
      <c r="E26" s="32"/>
      <c r="AH26" s="13"/>
      <c r="AI26" s="13"/>
      <c r="AJ26" s="13"/>
      <c r="AK26" s="13"/>
      <c r="AT26" s="27" t="s">
        <v>106</v>
      </c>
      <c r="AU26" s="11" t="s">
        <v>107</v>
      </c>
    </row>
    <row r="27" spans="1:81" x14ac:dyDescent="0.25">
      <c r="A27" s="34"/>
      <c r="B27" s="35"/>
      <c r="C27" s="35"/>
      <c r="D27" s="35"/>
      <c r="E27" s="35"/>
      <c r="R27" s="30"/>
      <c r="S27" s="23"/>
      <c r="AH27" s="13"/>
      <c r="AI27" s="13"/>
      <c r="AJ27" s="13"/>
      <c r="AK27" s="13"/>
      <c r="AT27" s="5"/>
    </row>
    <row r="28" spans="1:81" x14ac:dyDescent="0.25">
      <c r="A28" s="34"/>
      <c r="B28" s="36"/>
      <c r="C28" s="36"/>
      <c r="D28" s="36"/>
      <c r="E28" s="36"/>
      <c r="AH28" s="13"/>
      <c r="AI28" s="13"/>
      <c r="AJ28" s="13"/>
      <c r="AK28" s="13"/>
      <c r="AT28" s="5"/>
    </row>
    <row r="29" spans="1:81" x14ac:dyDescent="0.25">
      <c r="A29" s="34"/>
      <c r="B29" s="37"/>
      <c r="C29" s="37"/>
      <c r="D29" s="37"/>
      <c r="E29" s="37"/>
      <c r="AH29" s="13"/>
      <c r="AI29" s="13"/>
      <c r="AJ29" s="13"/>
      <c r="AK29" s="13"/>
      <c r="AT29" s="5"/>
    </row>
    <row r="30" spans="1:81" x14ac:dyDescent="0.25">
      <c r="A30" s="34"/>
      <c r="B30" s="37"/>
      <c r="C30" s="37"/>
      <c r="D30" s="37"/>
      <c r="E30" s="37"/>
      <c r="AT30" s="5"/>
    </row>
    <row r="31" spans="1:81" x14ac:dyDescent="0.25">
      <c r="A31" s="34"/>
      <c r="B31" s="36"/>
      <c r="C31" s="36"/>
      <c r="D31" s="36"/>
      <c r="E31" s="36"/>
      <c r="AT31" s="5"/>
    </row>
    <row r="32" spans="1:81" x14ac:dyDescent="0.25">
      <c r="A32" s="34"/>
      <c r="B32" s="36"/>
      <c r="C32" s="36"/>
      <c r="D32" s="36"/>
      <c r="E32" s="38"/>
      <c r="AL32" s="16"/>
      <c r="AM32" s="16"/>
      <c r="AN32" s="16"/>
      <c r="AO32" s="16"/>
      <c r="AQ32" s="17"/>
      <c r="AR32" s="17"/>
      <c r="AS32" s="17"/>
      <c r="AT32" s="17"/>
    </row>
    <row r="33" spans="1:5" x14ac:dyDescent="0.25">
      <c r="A33" s="34"/>
      <c r="B33" s="38"/>
      <c r="C33" s="38"/>
      <c r="D33" s="38"/>
      <c r="E33" s="38"/>
    </row>
    <row r="34" spans="1:5" x14ac:dyDescent="0.25">
      <c r="A34" s="34"/>
      <c r="B34" s="39"/>
      <c r="C34" s="39"/>
      <c r="D34" s="39"/>
      <c r="E34" s="39"/>
    </row>
    <row r="35" spans="1:5" x14ac:dyDescent="0.25">
      <c r="A35" s="34"/>
      <c r="B35" s="36"/>
      <c r="C35" s="36"/>
      <c r="D35" s="36"/>
      <c r="E35" s="36"/>
    </row>
    <row r="36" spans="1:5" x14ac:dyDescent="0.25">
      <c r="A36" s="34"/>
      <c r="B36" s="36"/>
      <c r="C36" s="36"/>
      <c r="D36" s="36"/>
      <c r="E36" s="40"/>
    </row>
    <row r="37" spans="1:5" x14ac:dyDescent="0.25">
      <c r="A37" s="34"/>
      <c r="B37" s="36"/>
      <c r="C37" s="36"/>
      <c r="D37" s="36"/>
      <c r="E37" s="36"/>
    </row>
    <row r="38" spans="1:5" x14ac:dyDescent="0.25">
      <c r="A38" s="34"/>
      <c r="B38" s="38"/>
      <c r="C38" s="38"/>
      <c r="D38" s="38"/>
      <c r="E38" s="36"/>
    </row>
    <row r="39" spans="1:5" x14ac:dyDescent="0.25">
      <c r="A39" s="34"/>
      <c r="B39" s="36"/>
      <c r="C39" s="36"/>
      <c r="D39" s="36"/>
      <c r="E39" s="36"/>
    </row>
    <row r="40" spans="1:5" x14ac:dyDescent="0.25">
      <c r="A40" s="34"/>
      <c r="B40" s="41"/>
      <c r="C40" s="41"/>
      <c r="D40" s="41"/>
      <c r="E40" s="41"/>
    </row>
    <row r="41" spans="1:5" x14ac:dyDescent="0.25">
      <c r="A41" s="34"/>
      <c r="B41" s="41"/>
      <c r="C41" s="41"/>
      <c r="D41" s="41"/>
      <c r="E41" s="36"/>
    </row>
    <row r="42" spans="1:5" x14ac:dyDescent="0.25">
      <c r="A42" s="34"/>
      <c r="B42" s="41"/>
      <c r="C42" s="41"/>
      <c r="D42" s="41"/>
      <c r="E42" s="41"/>
    </row>
    <row r="43" spans="1:5" x14ac:dyDescent="0.25">
      <c r="A43" s="32"/>
      <c r="B43" s="32"/>
      <c r="C43" s="32"/>
      <c r="D43" s="32"/>
      <c r="E43" s="32"/>
    </row>
  </sheetData>
  <mergeCells count="15">
    <mergeCell ref="BV1:BW1"/>
    <mergeCell ref="BS1:BT1"/>
    <mergeCell ref="BD1:BE1"/>
    <mergeCell ref="AX1:AY1"/>
    <mergeCell ref="AZ1:BA1"/>
    <mergeCell ref="AX22:AY22"/>
    <mergeCell ref="AZ22:BA22"/>
    <mergeCell ref="AX24:AY24"/>
    <mergeCell ref="AZ24:BA24"/>
    <mergeCell ref="Z1:AC1"/>
    <mergeCell ref="AT1:AV1"/>
    <mergeCell ref="AD1:AF1"/>
    <mergeCell ref="AH1:AJ1"/>
    <mergeCell ref="AL1:AO1"/>
    <mergeCell ref="AP1:AS1"/>
  </mergeCells>
  <pageMargins left="0.7" right="0.7" top="0.75" bottom="0.75" header="0.3" footer="0.3"/>
  <pageSetup paperSize="9" orientation="portrait" horizont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Reading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Saba Rokni</dc:creator>
  <cp:lastModifiedBy>Saba Rokni</cp:lastModifiedBy>
  <dcterms:created xsi:type="dcterms:W3CDTF">2014-02-05T17:18:11Z</dcterms:created>
  <dcterms:modified xsi:type="dcterms:W3CDTF">2019-06-06T12:28:26Z</dcterms:modified>
</cp:coreProperties>
</file>