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Data-GBR\Polychaeta\Family\Serpulidae-data\Hydroides\"/>
    </mc:Choice>
  </mc:AlternateContent>
  <bookViews>
    <workbookView xWindow="0" yWindow="0" windowWidth="25200" windowHeight="11535"/>
  </bookViews>
  <sheets>
    <sheet name="Sheet1" sheetId="1" r:id="rId1"/>
    <sheet name="Sheet2" sheetId="2" r:id="rId2"/>
  </sheets>
  <definedNames>
    <definedName name="_xlnm._FilterDatabase" localSheetId="0" hidden="1">Sheet1!$A$1:$V$108</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08" i="1" l="1"/>
  <c r="I108" i="1"/>
  <c r="O107" i="1"/>
  <c r="I107" i="1"/>
  <c r="O106" i="1"/>
  <c r="I106" i="1"/>
  <c r="O105" i="1"/>
  <c r="I105" i="1"/>
  <c r="O104" i="1"/>
  <c r="I104" i="1"/>
  <c r="O103" i="1"/>
  <c r="I103" i="1"/>
  <c r="O102" i="1"/>
  <c r="I102" i="1"/>
  <c r="O101" i="1"/>
  <c r="I101" i="1"/>
  <c r="O100" i="1"/>
  <c r="I100" i="1"/>
  <c r="O99" i="1"/>
  <c r="I99" i="1"/>
  <c r="O98" i="1"/>
  <c r="I98" i="1"/>
  <c r="O97" i="1"/>
  <c r="I97" i="1"/>
  <c r="O96" i="1"/>
  <c r="I96" i="1"/>
  <c r="O95" i="1"/>
  <c r="I95" i="1"/>
  <c r="O94" i="1"/>
  <c r="I94" i="1"/>
  <c r="O93" i="1"/>
  <c r="I93" i="1"/>
  <c r="O92" i="1"/>
  <c r="I92" i="1"/>
  <c r="O91" i="1"/>
  <c r="I91" i="1"/>
  <c r="O90" i="1"/>
  <c r="I90" i="1"/>
  <c r="O89" i="1"/>
  <c r="I89" i="1"/>
  <c r="O88" i="1"/>
  <c r="I88" i="1"/>
  <c r="O87" i="1"/>
  <c r="I87" i="1"/>
  <c r="O86" i="1"/>
  <c r="I86" i="1"/>
  <c r="O85" i="1"/>
  <c r="I85" i="1"/>
  <c r="O84" i="1"/>
  <c r="I84" i="1"/>
  <c r="O83" i="1"/>
  <c r="I83" i="1"/>
  <c r="O82" i="1"/>
  <c r="I82" i="1"/>
  <c r="O81" i="1"/>
  <c r="I81" i="1"/>
  <c r="O80" i="1"/>
  <c r="I80" i="1"/>
  <c r="O79" i="1"/>
  <c r="I79" i="1"/>
  <c r="O78" i="1"/>
  <c r="I78" i="1"/>
  <c r="O77" i="1"/>
  <c r="I77" i="1"/>
  <c r="O76" i="1"/>
  <c r="I76" i="1"/>
  <c r="O75" i="1"/>
  <c r="I75" i="1"/>
  <c r="O74" i="1"/>
  <c r="I74" i="1"/>
  <c r="O73" i="1"/>
  <c r="I73" i="1"/>
  <c r="O72" i="1"/>
  <c r="I72" i="1"/>
  <c r="O71" i="1"/>
  <c r="I71" i="1"/>
  <c r="O70" i="1"/>
  <c r="I70" i="1"/>
  <c r="O69" i="1"/>
  <c r="I69" i="1"/>
  <c r="O68" i="1"/>
  <c r="I68" i="1"/>
  <c r="O67" i="1"/>
  <c r="I67" i="1"/>
  <c r="O66" i="1"/>
  <c r="I66" i="1"/>
  <c r="O65" i="1"/>
  <c r="I65" i="1"/>
  <c r="O64" i="1"/>
  <c r="I64" i="1"/>
  <c r="O63" i="1"/>
  <c r="I63" i="1"/>
  <c r="O62" i="1"/>
  <c r="I62" i="1"/>
  <c r="O61" i="1"/>
  <c r="I61" i="1"/>
  <c r="O60" i="1"/>
  <c r="I60" i="1"/>
  <c r="O59" i="1"/>
  <c r="I59" i="1"/>
  <c r="O58" i="1"/>
  <c r="I58" i="1"/>
  <c r="O57" i="1"/>
  <c r="I57" i="1"/>
  <c r="O56" i="1"/>
  <c r="I56" i="1"/>
  <c r="O55" i="1"/>
  <c r="I55" i="1"/>
  <c r="O54" i="1"/>
  <c r="I54" i="1"/>
  <c r="O53" i="1"/>
  <c r="I53" i="1"/>
  <c r="O52" i="1"/>
  <c r="I52" i="1"/>
  <c r="O51" i="1"/>
  <c r="I51" i="1"/>
  <c r="O50" i="1"/>
  <c r="I50" i="1"/>
  <c r="O49" i="1"/>
  <c r="I49" i="1"/>
  <c r="O48" i="1"/>
  <c r="I48" i="1"/>
  <c r="O47" i="1"/>
  <c r="I47" i="1"/>
  <c r="O46" i="1"/>
  <c r="I46" i="1"/>
  <c r="O45" i="1"/>
  <c r="I45" i="1"/>
  <c r="O44" i="1"/>
  <c r="I44" i="1"/>
  <c r="O43" i="1"/>
  <c r="I43" i="1"/>
  <c r="O42" i="1"/>
  <c r="I42" i="1"/>
  <c r="O41" i="1"/>
  <c r="I41" i="1"/>
  <c r="O40" i="1"/>
  <c r="I40" i="1"/>
  <c r="O39" i="1"/>
  <c r="I39" i="1"/>
  <c r="O38" i="1"/>
  <c r="I38" i="1"/>
  <c r="O37" i="1"/>
  <c r="I37" i="1"/>
  <c r="O36" i="1"/>
  <c r="I36" i="1"/>
  <c r="O35" i="1"/>
  <c r="I35" i="1"/>
  <c r="O34" i="1"/>
  <c r="I34" i="1"/>
  <c r="O33" i="1"/>
  <c r="I33" i="1"/>
  <c r="O32" i="1"/>
  <c r="I32" i="1"/>
  <c r="O31" i="1"/>
  <c r="I31" i="1"/>
  <c r="O30" i="1"/>
  <c r="I30" i="1"/>
  <c r="O29" i="1"/>
  <c r="I29" i="1"/>
  <c r="O28" i="1"/>
  <c r="I28" i="1"/>
  <c r="O27" i="1"/>
  <c r="I27" i="1"/>
  <c r="O26" i="1"/>
  <c r="I26" i="1"/>
  <c r="O25" i="1"/>
  <c r="I25" i="1"/>
  <c r="O24" i="1"/>
  <c r="I24" i="1"/>
  <c r="O23" i="1"/>
  <c r="I23" i="1"/>
  <c r="O22" i="1"/>
  <c r="I22" i="1"/>
  <c r="O21" i="1"/>
  <c r="I21" i="1"/>
  <c r="O20" i="1"/>
  <c r="I20" i="1"/>
  <c r="O19" i="1"/>
  <c r="I19" i="1"/>
  <c r="O18" i="1"/>
  <c r="I18" i="1"/>
  <c r="O17" i="1"/>
  <c r="I17" i="1"/>
  <c r="O16" i="1"/>
  <c r="I16" i="1"/>
  <c r="O15" i="1"/>
  <c r="I15" i="1"/>
  <c r="O14" i="1"/>
  <c r="I14" i="1"/>
  <c r="O13" i="1"/>
  <c r="I13" i="1"/>
  <c r="O12" i="1"/>
  <c r="I12" i="1"/>
  <c r="O11" i="1"/>
  <c r="I11" i="1"/>
  <c r="O10" i="1"/>
  <c r="I10" i="1"/>
  <c r="O9" i="1"/>
  <c r="I9" i="1"/>
  <c r="O8" i="1"/>
  <c r="I8" i="1"/>
  <c r="O7" i="1"/>
  <c r="I7" i="1"/>
  <c r="O6" i="1"/>
  <c r="I6" i="1"/>
  <c r="O5" i="1"/>
  <c r="I5" i="1"/>
  <c r="O4" i="1"/>
  <c r="I4" i="1"/>
  <c r="O3" i="1"/>
  <c r="I3" i="1"/>
  <c r="O2" i="1"/>
  <c r="I2" i="1"/>
</calcChain>
</file>

<file path=xl/comments1.xml><?xml version="1.0" encoding="utf-8"?>
<comments xmlns="http://schemas.openxmlformats.org/spreadsheetml/2006/main">
  <authors>
    <author>Geoff Read</author>
  </authors>
  <commentList>
    <comment ref="I1" authorId="0" shapeId="0">
      <text>
        <r>
          <rPr>
            <sz val="9"/>
            <color indexed="81"/>
            <rFont val="Tahoma"/>
            <family val="2"/>
          </rPr>
          <t xml:space="preserve">Hydroides recomb
</t>
        </r>
      </text>
    </comment>
  </commentList>
</comments>
</file>

<file path=xl/sharedStrings.xml><?xml version="1.0" encoding="utf-8"?>
<sst xmlns="http://schemas.openxmlformats.org/spreadsheetml/2006/main" count="1106" uniqueCount="337">
  <si>
    <t>ID</t>
  </si>
  <si>
    <t>Orig_spelling</t>
  </si>
  <si>
    <t>Date</t>
  </si>
  <si>
    <t>Author</t>
  </si>
  <si>
    <t>subj_synonym</t>
  </si>
  <si>
    <t>homonym</t>
  </si>
  <si>
    <t>Sp_Inquirenda</t>
  </si>
  <si>
    <t>Orig_genus</t>
  </si>
  <si>
    <t>Recomb_link</t>
  </si>
  <si>
    <t>Current_Aphia</t>
  </si>
  <si>
    <t>Modification</t>
  </si>
  <si>
    <t>Spelling_now</t>
  </si>
  <si>
    <t>New_herein</t>
  </si>
  <si>
    <t>Gender_brief</t>
  </si>
  <si>
    <t>Orig_link</t>
  </si>
  <si>
    <t>Orig_Aphia</t>
  </si>
  <si>
    <t>name_category</t>
  </si>
  <si>
    <t>variation</t>
  </si>
  <si>
    <t>type locality</t>
  </si>
  <si>
    <t>latitude</t>
  </si>
  <si>
    <t>longitude</t>
  </si>
  <si>
    <t>adamaformis</t>
  </si>
  <si>
    <t>Pillai</t>
  </si>
  <si>
    <t>n</t>
  </si>
  <si>
    <t>Hydroides</t>
  </si>
  <si>
    <t>no change</t>
  </si>
  <si>
    <t>common</t>
  </si>
  <si>
    <t>adjective</t>
  </si>
  <si>
    <t>invariant except neuter</t>
  </si>
  <si>
    <t>Lucas Island (south west corner), near Dampier Archipelago, Kimberley region, Western Australia</t>
  </si>
  <si>
    <t>affinis</t>
  </si>
  <si>
    <t>Marion</t>
  </si>
  <si>
    <t>y</t>
  </si>
  <si>
    <t>Eupomatus</t>
  </si>
  <si>
    <t>Golfe de Marseille, no further precision, but likely coastal at or near Ratonneau</t>
  </si>
  <si>
    <t>alatalateralis</t>
  </si>
  <si>
    <t>Jones</t>
  </si>
  <si>
    <t>Port Royal, Jamaica, Caribbean Sea</t>
  </si>
  <si>
    <t>albiceps</t>
  </si>
  <si>
    <t>Grube</t>
  </si>
  <si>
    <t>Serpula</t>
  </si>
  <si>
    <t>noun in apposition</t>
  </si>
  <si>
    <t>noun-in-app</t>
  </si>
  <si>
    <t>invariant</t>
  </si>
  <si>
    <t>Tor' (El Tor), Gulf of Suez,  Red Sea, gazetteer 28.2365° 33.6130°</t>
  </si>
  <si>
    <t>amri</t>
  </si>
  <si>
    <t>Sun Wong etal</t>
  </si>
  <si>
    <t>acronym-noun</t>
  </si>
  <si>
    <t>Bass Point south (south of Wollongong), NSW, Australia</t>
  </si>
  <si>
    <t>ancorispina</t>
  </si>
  <si>
    <t>Wellawatte, Columbo, Sri Lanka, Indian Ocean, approx (gazetteer) 6.8746 79.8569</t>
  </si>
  <si>
    <t>arnoldi</t>
  </si>
  <si>
    <t>Augener</t>
  </si>
  <si>
    <t>genitive</t>
  </si>
  <si>
    <t>person-name-genitive</t>
  </si>
  <si>
    <t>Reported as two worms from two collection sites, Lome, Togo (on a pier), 6.1410° 1.2807, and Isla Annobón, -1.4063° 5.6373°, both in Gulf of Guinea, West Africa. Augener describes each specimen separately. Only the Annobón specimen remains as an H. arnoldi</t>
  </si>
  <si>
    <t>augeneri</t>
  </si>
  <si>
    <t>Zibrowius</t>
  </si>
  <si>
    <t xml:space="preserve">The locality "Malembe", in  Zaire (now Democratic Republic of Congo) could not be found. A coastal georeference of -5.8763° 12.2830° was derived from "Vista", the only other named collection site in the former Zaire. </t>
  </si>
  <si>
    <t>azorica</t>
  </si>
  <si>
    <t>fem adjective</t>
  </si>
  <si>
    <t>placename-adject</t>
  </si>
  <si>
    <t>gender-variable</t>
  </si>
  <si>
    <t>shipwreck "Doria" east of Ponta Delgada port, île Sao Miguel, Açores (Azores), gazetteer estimate 37.7410° -25.6478°</t>
  </si>
  <si>
    <t>bandaensis</t>
  </si>
  <si>
    <t>Banda Islands (exact location unknown), Banda Sea, Indonesia.</t>
  </si>
  <si>
    <t>bannerorum</t>
  </si>
  <si>
    <t>Bailey-Brock</t>
  </si>
  <si>
    <t xml:space="preserve">Type locality: near Banners Point (Kalaeloa) sewage outfall, near Peal Harbour, Oahu, Hawaii, USA,  21.2719° -158.1213°
</t>
  </si>
  <si>
    <t>basispinosus</t>
  </si>
  <si>
    <t>Straughan</t>
  </si>
  <si>
    <t>maybe</t>
  </si>
  <si>
    <t>Mouth of Ross River, Townsville, Queensland, Australia, -19.2569, 146.8494</t>
  </si>
  <si>
    <t>bifurcatus</t>
  </si>
  <si>
    <t>Pixell</t>
  </si>
  <si>
    <t>bifurcata</t>
  </si>
  <si>
    <t>masc adjective</t>
  </si>
  <si>
    <t>Minicoy/Maliku (as Minikoi), south Lakshadweep archipelago, north of the Maldive Islands</t>
  </si>
  <si>
    <t>bisectus</t>
  </si>
  <si>
    <t>Imajima &amp; ten Hove</t>
  </si>
  <si>
    <t>bisecta (New)</t>
  </si>
  <si>
    <t>bisecta</t>
  </si>
  <si>
    <t>New</t>
  </si>
  <si>
    <t>off Sesoko Marine Station, Okinawa, Japan.</t>
  </si>
  <si>
    <t>bispinosa</t>
  </si>
  <si>
    <t>Bush</t>
  </si>
  <si>
    <t>Bermuda. The Yale Peabody Museum type (syntype?) YPM IZ 001367.AN from Verrill Bermuda Expedition 1898, evidently has no further location data, but Castle Harbour is a collection site mentioned by Bush (1910).</t>
  </si>
  <si>
    <t>brachyacantha</t>
  </si>
  <si>
    <t>Rioja</t>
  </si>
  <si>
    <t xml:space="preserve">Marina Mazatlán, Mazatlán, Sinaloa, Gulf of California, Mexican Pacific coast, 23.2797° -106.4611° </t>
  </si>
  <si>
    <t>bulbosus</t>
  </si>
  <si>
    <t>ten Hove</t>
  </si>
  <si>
    <t>bulbosa (New)</t>
  </si>
  <si>
    <t>bulbosa</t>
  </si>
  <si>
    <t>Khor Ghubb 'Ali, Musandam Peninsula, Oman, Strait of Hormuz, in a sheltered bay at 18 m.</t>
  </si>
  <si>
    <t>calopoma</t>
  </si>
  <si>
    <t>Isla Tortuga, off Isla Annobón, Equatorial Guinea, Gulf of Guinea</t>
  </si>
  <si>
    <t>capensis</t>
  </si>
  <si>
    <t>Offshore from Lambert's Bay, north of Cape Town, western coast of South Africa.</t>
  </si>
  <si>
    <t>chilensis</t>
  </si>
  <si>
    <t>Hartmann-Schröder</t>
  </si>
  <si>
    <t>Arica (coastal port city), Chile</t>
  </si>
  <si>
    <t>crucigera</t>
  </si>
  <si>
    <t>Mörch</t>
  </si>
  <si>
    <t>H. (Eucarphus)</t>
  </si>
  <si>
    <t xml:space="preserve">Puntarenas, Gulf of Nicoya, Costa Rica Pacific coast (Mörch, 1863 as “oceano pacifico, juxta Puntarenas”). </t>
  </si>
  <si>
    <t>dafnii</t>
  </si>
  <si>
    <t>Amoureux, Rullier &amp; Fishelson</t>
  </si>
  <si>
    <t>Eilat, Gulf of Aqaba (of Eilat), Israel, Red Sea, on reef coral. The site is mapped by the authors, but not georeferenced</t>
  </si>
  <si>
    <t>deleoni</t>
  </si>
  <si>
    <t>Bastida-Zavala &amp; ten Hove</t>
  </si>
  <si>
    <t>Punta San Juanico, Western coast of Baja California Sur, Mexico. Supplied georeference (26° 13′ N, 112° 13′ W, inland, ~26 km off target) is herein corrected to 26° 15′ 9″ N, 112° 28′ 33″ W.</t>
  </si>
  <si>
    <t>dianthus</t>
  </si>
  <si>
    <t>Verrill</t>
  </si>
  <si>
    <t>Great Egg Harbor to New Haven and Cape Cod, USA Atlantic coast.</t>
  </si>
  <si>
    <t>diplochone</t>
  </si>
  <si>
    <t>Serpula (Hydroides)</t>
  </si>
  <si>
    <t>Askold Island, outer Peter the Great Gulf, N. Japan Sea. We infer this to be the type locality.</t>
  </si>
  <si>
    <t>dipoma</t>
  </si>
  <si>
    <t>Schmarda</t>
  </si>
  <si>
    <t>Cape of Good Hope</t>
  </si>
  <si>
    <t>dirampha</t>
  </si>
  <si>
    <t>Hydroides (Eucarphus)</t>
  </si>
  <si>
    <t>St. Thomas, United States Virgin Islands, Lesser Antilles (“in portu urbis St. Thomae Antillarum”), most likely the port town of Charlotte Amalie</t>
  </si>
  <si>
    <t>dolabrus</t>
  </si>
  <si>
    <t>Tovar-Hernández, Villalobos-Guerrero, Kupriyanova &amp; Sun</t>
  </si>
  <si>
    <t>Mazatlan Marina, Mazatlan, Sinaloa, Gulf of California, Mexico</t>
  </si>
  <si>
    <t>elegans</t>
  </si>
  <si>
    <t>Haswell</t>
  </si>
  <si>
    <t>Port Jackson, NSW, Australia</t>
  </si>
  <si>
    <t>elegantulus</t>
  </si>
  <si>
    <t>elegantula</t>
  </si>
  <si>
    <t>Bermuda. The Holotype YPM IZ 001323.AN from Verrill Bermuda Expedition 1898, evidently has no further location data, but Castle Harbour is a collection site mentioned by Bush (1910).</t>
  </si>
  <si>
    <t>euplaeana</t>
  </si>
  <si>
    <t>Delle Chiaje</t>
  </si>
  <si>
    <t>Sabella</t>
  </si>
  <si>
    <t>Naples, Italy, Tyrrhenian Sea, Mediterranean</t>
  </si>
  <si>
    <t>exaltatus</t>
  </si>
  <si>
    <t>Marenzeller</t>
  </si>
  <si>
    <t>exaltata</t>
  </si>
  <si>
    <t>E end Eno-sima (Enoshima), Sagami Bay, Honshu, Japan</t>
  </si>
  <si>
    <t>exaltatus var. vesiculosus</t>
  </si>
  <si>
    <t>Fauvel</t>
  </si>
  <si>
    <t>exaltata vesiculosa</t>
  </si>
  <si>
    <t>Gatavaké (Baie de Gatavaké), Mangareva Island, Mangareva/Gambier Islands, French Polynesia, S. Pacific.</t>
  </si>
  <si>
    <t>externispina</t>
  </si>
  <si>
    <t>Heron Island, Queensland, Australia, collected close to the marine station by Dew (map in Straughan 1967), 23.4430° 151.9110° (map estimate).</t>
  </si>
  <si>
    <t>ezoensis</t>
  </si>
  <si>
    <t>Okuda</t>
  </si>
  <si>
    <t xml:space="preserve">Not fixed by author. Original records are from “Akkeshi, Muroran, and Oshoro”, which are widely separated places around the coast of Hokkaido Island, with the first two having marine stations. </t>
  </si>
  <si>
    <t>floridanus</t>
  </si>
  <si>
    <t>floridana (New)</t>
  </si>
  <si>
    <t>floridana</t>
  </si>
  <si>
    <t xml:space="preserve">Perhaps Cape Fear. Unknown from Caribbean Sea or Florida. Ehlers (1887:286 records the locations as "Cape Dear Rio", and also "Inside fishing ground Cape Rear" but these are probably transcription errors as the placenames do not exist. </t>
  </si>
  <si>
    <t>furcifera</t>
  </si>
  <si>
    <t>“Ubay, Pandanon”, Philippines. Ubay (10.0606° 124.4707°) is a small port on Bohol Island, with Pandanon Island (10.1779° 124.0839°) a small reef ~45 km to the west of Ubay.</t>
  </si>
  <si>
    <t>fusca</t>
  </si>
  <si>
    <t>Imajima</t>
  </si>
  <si>
    <t>Offshore east off northern tip of Tanegashima Island, Southwestern Japan, 80 m.</t>
  </si>
  <si>
    <t>fusicola</t>
  </si>
  <si>
    <t>Hydroides (Eupomatus)</t>
  </si>
  <si>
    <t>Japan unspecified (gazetteer)</t>
  </si>
  <si>
    <t>gairacensis</t>
  </si>
  <si>
    <t>H. (Eupomatus)</t>
  </si>
  <si>
    <t>Gairaca, near Santa Marta, Atlantic coast of Colombia</t>
  </si>
  <si>
    <t>glandiferum</t>
  </si>
  <si>
    <t>glandifera</t>
  </si>
  <si>
    <t>neuter adjective</t>
  </si>
  <si>
    <t>Caleta (Playa Caleta), Acapulco, Mexico.</t>
  </si>
  <si>
    <t>glasbyi</t>
  </si>
  <si>
    <t>Sun, Wong, ten Hove, Hutchings, Williamson &amp; Kupriyanova</t>
  </si>
  <si>
    <t>Fort Hill Wharf, Darwin, Northern Territory, Australia</t>
  </si>
  <si>
    <t>gracilis</t>
  </si>
  <si>
    <t>Pacific Grove, California</t>
  </si>
  <si>
    <t>gradata</t>
  </si>
  <si>
    <t xml:space="preserve">Pretty Beach, Cairns, Queensland, Australia </t>
  </si>
  <si>
    <t>helmatus</t>
  </si>
  <si>
    <t>Iroso</t>
  </si>
  <si>
    <t>helmata (New)</t>
  </si>
  <si>
    <t>helmata</t>
  </si>
  <si>
    <t>Unspecified Gulf of Naples (Golfo di Napoli), Italy.</t>
  </si>
  <si>
    <t>heterocerus</t>
  </si>
  <si>
    <t>heterocera</t>
  </si>
  <si>
    <t>heterofurcata</t>
  </si>
  <si>
    <t>near Talaimannar Pier, Sri Lanka, 4 m depth, approx (author map) 9.1079 79.7292</t>
  </si>
  <si>
    <t>hexagona</t>
  </si>
  <si>
    <t>Bosc</t>
  </si>
  <si>
    <t>Charleston Harbour, Charleston, South Carolina, USA, gazetteer 32.8186° -79.9279°</t>
  </si>
  <si>
    <t>homoceros</t>
  </si>
  <si>
    <t xml:space="preserve">Multiple Indian Ocean localities as the syntypes (as only one NHM specimen lot 1924.6.13.147) came from the Maldive area (specified as Miladumadulu Atoll and Minikoi), and from off Zanzibar. </t>
  </si>
  <si>
    <t>huanghaiensis</t>
  </si>
  <si>
    <t>Sun &amp; Yang</t>
  </si>
  <si>
    <t>Northern Yellow Sea, off the Chinese coast near Dalian.</t>
  </si>
  <si>
    <t>humilis</t>
  </si>
  <si>
    <t>Guaymas, Gulf of California coast, Sonora state, Mexico. Bush provides no other details other than the name Guaymas (Mexico).</t>
  </si>
  <si>
    <t>inermis</t>
  </si>
  <si>
    <t>Monro</t>
  </si>
  <si>
    <t>James Bay, Isla Santiago (was James Island), Galapagos, Ecuador</t>
  </si>
  <si>
    <t>inornata</t>
  </si>
  <si>
    <t>Maha Alamba (not found, perhaps disused), "about a mile" from the Negombo Lagoon entrance (an aquatic research institute is nearby), north of Colombo, west coast of Sri Lanka.</t>
  </si>
  <si>
    <t>kimberleyensis</t>
  </si>
  <si>
    <t>Off east side of Fenelon Island (main island of Institut Islands) at 6 m, Kimberley, Western Australia</t>
  </si>
  <si>
    <t>lambecki</t>
  </si>
  <si>
    <t>Vaarsenbaai (cove), Boca Sami, Curacao, Netherlands Antilles.</t>
  </si>
  <si>
    <t>lirs</t>
  </si>
  <si>
    <t xml:space="preserve">Kupriyanova, Sun, ten Hove, Wong &amp; Rouse </t>
  </si>
  <si>
    <t>Lizard Island (Queensland) (Front of reef between Bird and South Islands, Lizard Island, Queensland, Australia, -14.6978 145.4639</t>
  </si>
  <si>
    <t>longispinosa</t>
  </si>
  <si>
    <t>Koniya, Amami-Oshima, Amami Islands, Southern Japan</t>
  </si>
  <si>
    <t>longistylaris</t>
  </si>
  <si>
    <t>Chen &amp; Wu</t>
  </si>
  <si>
    <t xml:space="preserve">Shellfish farms, Zhangpu (Zhangzhou), Fujian Province, China. </t>
  </si>
  <si>
    <t>malleolaspina</t>
  </si>
  <si>
    <t>Pialba, Hervey Bay, Queensland, Australia, -</t>
  </si>
  <si>
    <t>microtis</t>
  </si>
  <si>
    <t>N America Atlantic coast</t>
  </si>
  <si>
    <t>minax</t>
  </si>
  <si>
    <t>Philippines unspecified</t>
  </si>
  <si>
    <t>mongeslopezi</t>
  </si>
  <si>
    <t>On floating pumice, Playa Norte, Isla Santiaguillo, Veracruz, Gulf of Mexico</t>
  </si>
  <si>
    <t>monroi</t>
  </si>
  <si>
    <t>Pointe Noire, Congo, West Africa. Gazetteer estimated geolocation -4.7858° 11.8361°</t>
  </si>
  <si>
    <t>mucronata</t>
  </si>
  <si>
    <t>Isla de Sacrificios, Veracruz, Gulf of Mexico.</t>
  </si>
  <si>
    <t>multispinosa</t>
  </si>
  <si>
    <t>Shore at Eno-sima (Enoshima), Sagami Bay, Honshu, Japan</t>
  </si>
  <si>
    <t>nanhaiensis</t>
  </si>
  <si>
    <t>Wu &amp; Chen</t>
  </si>
  <si>
    <t>Xi River mouth, near Macao</t>
  </si>
  <si>
    <t>nigra</t>
  </si>
  <si>
    <t xml:space="preserve">Tabarka “au large de l'ile [Tabarka] et de la Pointe Meloula [4 km west]”, Tunisia, Mediterranean Sea, 36.9666° </t>
  </si>
  <si>
    <t>nikae</t>
  </si>
  <si>
    <t>Sun et al</t>
  </si>
  <si>
    <t>Edithburgh Jetty, S Australia</t>
  </si>
  <si>
    <t>nodosa</t>
  </si>
  <si>
    <t>Tannum Sands, Gladstone, Queensland, Australia</t>
  </si>
  <si>
    <t>norvegica</t>
  </si>
  <si>
    <t>Gunnerus</t>
  </si>
  <si>
    <t xml:space="preserve">Trøndelag region, Norway. Trondheimsfjord off Statsbygd is one of three locations </t>
  </si>
  <si>
    <t>novaepommeraniae</t>
  </si>
  <si>
    <t>placename-noun</t>
  </si>
  <si>
    <t>“Hanam-Hafen” (Hannan or Garua Harbour), north coast of New Britain, Papua New Guinea.</t>
  </si>
  <si>
    <t>ochotereana</t>
  </si>
  <si>
    <t>La Aguada and La Quebrada beaches, Acapulco, Mexico.</t>
  </si>
  <si>
    <t>operculata</t>
  </si>
  <si>
    <t>Treadwell</t>
  </si>
  <si>
    <t>Berbera, Somaliland, Gulf of Aden, 10.441° 45.0075° (map estimate).</t>
  </si>
  <si>
    <t>panamensis</t>
  </si>
  <si>
    <t>Paitilla Beach (Punta Paitilla), Panama City, Western Panama.</t>
  </si>
  <si>
    <t>parvus</t>
  </si>
  <si>
    <t>parva</t>
  </si>
  <si>
    <r>
      <t xml:space="preserve">West coast of Puerto Rico at both Boqueron Bay and nearby Mayaguez Harbour (station 6062, estimated 18.2°, -67.17°), as Treadwell had specimens from both locations. No geolocations appear to have been available for the various </t>
    </r>
    <r>
      <rPr>
        <i/>
        <sz val="11"/>
        <color theme="1"/>
        <rFont val="Times New Roman"/>
        <family val="1"/>
      </rPr>
      <t>Fish Hawk</t>
    </r>
    <r>
      <rPr>
        <sz val="11"/>
        <color theme="1"/>
        <rFont val="Times New Roman"/>
        <family val="1"/>
      </rPr>
      <t xml:space="preserve"> ‘Porto Rico’ taxa reports. Syntypes (USNM 16173) in the Smithsonian National Museum of Natural History are recorded as from Boqueron Bay (Bahia de Boqueron).</t>
    </r>
  </si>
  <si>
    <t>pectinatus</t>
  </si>
  <si>
    <t>Philippi</t>
  </si>
  <si>
    <t>pectinata</t>
  </si>
  <si>
    <t>Tyrrhenian Sea unspecified. Philippi’s Mediterranean work was only in western Italy, and he was based in Naples prior to 1844</t>
  </si>
  <si>
    <t>perezi</t>
  </si>
  <si>
    <t>Pearling banks (within 24°55'N - 25°10'N, 54°40'E - 55°10'E)  dredged ~15 miles from the coast of Oman (currently near Dubai, UAE) (Fauvel 1918:329)</t>
  </si>
  <si>
    <t>plateni</t>
  </si>
  <si>
    <t>Kinberg</t>
  </si>
  <si>
    <r>
      <t>Offshore off the La Plata (“</t>
    </r>
    <r>
      <rPr>
        <i/>
        <sz val="11"/>
        <color theme="1"/>
        <rFont val="Times New Roman"/>
        <family val="1"/>
      </rPr>
      <t>prope ostium fluvii</t>
    </r>
    <r>
      <rPr>
        <sz val="11"/>
        <color theme="1"/>
        <rFont val="Times New Roman"/>
        <family val="1"/>
      </rPr>
      <t xml:space="preserve"> La Plata”) embayment, Argentina/Uruguay. The </t>
    </r>
    <r>
      <rPr>
        <i/>
        <sz val="11"/>
        <color theme="1"/>
        <rFont val="Times New Roman"/>
        <family val="1"/>
      </rPr>
      <t>Eugenie</t>
    </r>
    <r>
      <rPr>
        <sz val="11"/>
        <color theme="1"/>
        <rFont val="Times New Roman"/>
        <family val="1"/>
      </rPr>
      <t xml:space="preserve"> berthed at Montevideo.</t>
    </r>
  </si>
  <si>
    <t>protulicola</t>
  </si>
  <si>
    <t>Benedict</t>
  </si>
  <si>
    <t>Northeast off Cape Hatteras, North Carolina, USA, 86 m, 35.7°, -74.9083 (author)</t>
  </si>
  <si>
    <t>pseudexaltatus</t>
  </si>
  <si>
    <t xml:space="preserve">pseudexaltata </t>
  </si>
  <si>
    <t>“Island off north east Heywood Island” Kimberley, Western Australia. The author’s given geolocation (15°05'S 124°25'E) is oceanic and clearly incorrect. The island north east of Heywood is the closely adjacent and much larger Jungulu Island.</t>
  </si>
  <si>
    <t>pseudouncinata</t>
  </si>
  <si>
    <r>
      <t xml:space="preserve">East off  Île Gaby (also Degaby), Marseille, France, Mediterranean Sea (not in Zibrowius 1968, </t>
    </r>
    <r>
      <rPr>
        <i/>
        <sz val="11"/>
        <color theme="1"/>
        <rFont val="Times New Roman"/>
        <family val="1"/>
      </rPr>
      <t>fide</t>
    </r>
    <r>
      <rPr>
        <sz val="11"/>
        <color theme="1"/>
        <rFont val="Times New Roman"/>
        <family val="1"/>
      </rPr>
      <t xml:space="preserve"> Zibrowius 1971: 708).</t>
    </r>
  </si>
  <si>
    <t xml:space="preserve">pseudouncinata africana </t>
  </si>
  <si>
    <t xml:space="preserve">Off Rio de Oro, Mauritania, Atlantic coast of Africa. </t>
  </si>
  <si>
    <t>qiui</t>
  </si>
  <si>
    <t>East Arm Port,  Darwin Harbour, Australia</t>
  </si>
  <si>
    <t>ralumianus</t>
  </si>
  <si>
    <t>ralumiana</t>
  </si>
  <si>
    <t xml:space="preserve">“Ralum”, disused name for the site of a short-lived German marine station at Kokopu, Blanche Bay, New Britain in the Bismarck Archipelago of Papua New Guinea, estimated geolocaton -4.3371° 152.2674° </t>
  </si>
  <si>
    <t>recta</t>
  </si>
  <si>
    <t>Pretty Beach, north of Cairns, Queensland, Australia</t>
  </si>
  <si>
    <t>recurvispina</t>
  </si>
  <si>
    <t>La Aguada, Acapulco, Mexico.</t>
  </si>
  <si>
    <t>rhombobulus</t>
  </si>
  <si>
    <t>rhombobula (New)</t>
  </si>
  <si>
    <t>rhombobula</t>
  </si>
  <si>
    <t>Dongshan, Fujian Province, China, 23.6689°, 117.3969° (map estimate)</t>
  </si>
  <si>
    <t>rostrata</t>
  </si>
  <si>
    <t>Renamed</t>
  </si>
  <si>
    <t>Types were collected at both Hikkaduwa and Wellawatte, Sri Lanka. These localities are separated by some considerable distance, but the holotype at NHM, 1968-148, is from Hikkaduwa, approx (gazeteer) 6.1324 80.1000</t>
  </si>
  <si>
    <t xml:space="preserve">salazarvallejoi </t>
  </si>
  <si>
    <t>Cabo de la Aguja, Santa Marta region, Colombia, Caribbean Sea.</t>
  </si>
  <si>
    <t>sanctaecrucis</t>
  </si>
  <si>
    <t>Krøyer in Mörch, 1863</t>
  </si>
  <si>
    <t xml:space="preserve">Saint Croix (unspecified), Virgin Islands, Caribbean Sea. </t>
  </si>
  <si>
    <t>similis</t>
  </si>
  <si>
    <t>similoides</t>
  </si>
  <si>
    <t>La Parguera (jetty of marine institute), Isla Magueyes, Puerto Rico</t>
  </si>
  <si>
    <t>simplidentatus</t>
  </si>
  <si>
    <t>simplidentata</t>
  </si>
  <si>
    <t>Unnamed reef north-west of (cf. author’s non-reef supplied geolocation which is east of) Buffon Island, Kimberley, Western Australia.</t>
  </si>
  <si>
    <t>sinensis</t>
  </si>
  <si>
    <t>Off Qingdao (as 'Tsindao'), China coast, northern Yellow Sea</t>
  </si>
  <si>
    <t>spongicola</t>
  </si>
  <si>
    <t>West offshore from Venice, Florida, Gulf of Mexico, USA, 48 m.</t>
  </si>
  <si>
    <t>steinitzi</t>
  </si>
  <si>
    <t>Ben-Eliahu</t>
  </si>
  <si>
    <t>Sinai bank of Little Bitter Lake, Suez Canal, opposite Al-Kabrit on Egyptian bank.</t>
  </si>
  <si>
    <t>stoichadon</t>
  </si>
  <si>
    <t>Cap du Merlan, the south west corner of Parc Nacional de Port Cros (island), off the Mediterranean coast of France.</t>
  </si>
  <si>
    <t xml:space="preserve">tambalagamensis </t>
  </si>
  <si>
    <t>Nachchikuda, Tambalagam Lake (bay), eastern Sri Lanka.</t>
  </si>
  <si>
    <t>tenhovei</t>
  </si>
  <si>
    <t>Bastida-Zavala &amp; Leon-Gonzalez</t>
  </si>
  <si>
    <t>Cabo San Lazaro, western coast of Baja California Sur, Mexico.</t>
  </si>
  <si>
    <t>trilobulus</t>
  </si>
  <si>
    <t>trilobula (New)</t>
  </si>
  <si>
    <t>trilobula</t>
  </si>
  <si>
    <t>Xisha Islands (unspecified further), South China Sea, of which Yongxing Island is the largest.</t>
  </si>
  <si>
    <t>trivesiculosus</t>
  </si>
  <si>
    <t>trivesiculosa</t>
  </si>
  <si>
    <t>Heron Island, Queensland coast, Australia, close to marine station</t>
  </si>
  <si>
    <t>trompi</t>
  </si>
  <si>
    <t>Lower chamber wall &amp; floor, Miraflores Locks, Panama Canal, Panama.</t>
  </si>
  <si>
    <t>tuberculata</t>
  </si>
  <si>
    <t xml:space="preserve">Urata (beach), Tanegashima (island), Southern Japan. </t>
  </si>
  <si>
    <t>uncinatus</t>
  </si>
  <si>
    <t>uncinata</t>
  </si>
  <si>
    <t>Unspecified Mediterranean, but can be narrowed to the Tyrrhenian Sea coast of Italy as Philippi’s activities were in western Italy, and plausibly to Naples as he was based there prior to 1844.</t>
  </si>
  <si>
    <t>uniformis</t>
  </si>
  <si>
    <t>Kesao, Guadalcanal, Solomon Islands</t>
  </si>
  <si>
    <t>vizagensis</t>
  </si>
  <si>
    <t>Lakshmana Rao</t>
  </si>
  <si>
    <t>Naval Base (off settlement panels), Visakhapatnam Harbour, east coast of India, Bay of Bengal.</t>
  </si>
  <si>
    <t>xishaensis</t>
  </si>
  <si>
    <t>basispinosa</t>
  </si>
  <si>
    <t>adjective (with caveats)</t>
  </si>
  <si>
    <t>Red Sea, unspecified, perhaps northern</t>
  </si>
  <si>
    <t>noun in apposition (Latinization error)</t>
  </si>
  <si>
    <t xml:space="preserve">Unspecified beyond a "Lower California" location on label (Baja California, Mexico), but perhaps more likely the Gulf of California than off the Pacific coast.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</si>
</sst>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u/>
      <sz val="10"/>
      <color theme="10"/>
      <name val="Arial"/>
      <family val="2"/>
    </font>
    <font>
      <sz val="11"/>
      <color theme="1"/>
      <name val="Times New Roman"/>
      <family val="1"/>
    </font>
    <font>
      <b/>
      <sz val="10"/>
      <color theme="1"/>
      <name val="Arial"/>
      <family val="2"/>
    </font>
    <font>
      <i/>
      <sz val="11"/>
      <color theme="1"/>
      <name val="Times New Roman"/>
      <family val="1"/>
    </font>
    <font>
      <sz val="10"/>
      <color theme="1"/>
      <name val="Times New Roman"/>
      <family val="1"/>
    </font>
    <font>
      <sz val="9"/>
      <color indexed="81"/>
      <name val="Tahoma"/>
      <family val="2"/>
    </font>
    <font>
      <sz val="10"/>
      <color theme="1"/>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5">
    <xf numFmtId="0" fontId="0" fillId="0" borderId="0" xfId="0"/>
    <xf numFmtId="0" fontId="0" fillId="0" borderId="0" xfId="0" applyAlignment="1">
      <alignment horizontal="center"/>
    </xf>
    <xf numFmtId="0" fontId="1" fillId="0" borderId="0" xfId="1"/>
    <xf numFmtId="0" fontId="1" fillId="0" borderId="0" xfId="1" applyAlignment="1">
      <alignment horizontal="center"/>
    </xf>
    <xf numFmtId="0" fontId="2" fillId="0" borderId="0" xfId="0" applyFont="1"/>
    <xf numFmtId="0" fontId="0" fillId="0" borderId="0" xfId="0" quotePrefix="1"/>
    <xf numFmtId="0" fontId="0" fillId="0" borderId="0" xfId="0" applyAlignment="1"/>
    <xf numFmtId="0" fontId="3" fillId="0" borderId="0" xfId="0" applyFont="1"/>
    <xf numFmtId="0" fontId="2" fillId="0" borderId="0" xfId="0" applyFont="1" applyAlignment="1">
      <alignment vertical="center"/>
    </xf>
    <xf numFmtId="0" fontId="0" fillId="0" borderId="0" xfId="0" applyAlignment="1">
      <alignment vertical="center"/>
    </xf>
    <xf numFmtId="0" fontId="0" fillId="0" borderId="0" xfId="0" applyAlignment="1">
      <alignment vertical="center" wrapText="1"/>
    </xf>
    <xf numFmtId="0" fontId="0" fillId="0" borderId="0" xfId="0" quotePrefix="1" applyAlignment="1">
      <alignment vertical="center" wrapText="1"/>
    </xf>
    <xf numFmtId="0" fontId="0" fillId="0" borderId="0" xfId="0" applyAlignment="1">
      <alignment horizontal="right"/>
    </xf>
    <xf numFmtId="0" fontId="5" fillId="0" borderId="0" xfId="0" applyFont="1"/>
    <xf numFmtId="0" fontId="7"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108"/>
  <sheetViews>
    <sheetView tabSelected="1" workbookViewId="0">
      <pane ySplit="1" topLeftCell="A2" activePane="bottomLeft" state="frozen"/>
      <selection pane="bottomLeft" activeCell="F9" sqref="F9"/>
    </sheetView>
  </sheetViews>
  <sheetFormatPr defaultRowHeight="15" x14ac:dyDescent="0.25"/>
  <cols>
    <col min="1" max="1" width="4.28515625" customWidth="1"/>
    <col min="2" max="2" width="16.5703125" customWidth="1"/>
    <col min="3" max="3" width="6.140625" customWidth="1"/>
    <col min="4" max="4" width="12" customWidth="1"/>
    <col min="5" max="5" width="11.28515625" customWidth="1"/>
    <col min="6" max="6" width="9.140625" customWidth="1"/>
    <col min="7" max="7" width="13.7109375" customWidth="1"/>
    <col min="8" max="8" width="13.5703125" customWidth="1"/>
    <col min="9" max="9" width="12.5703125" customWidth="1"/>
    <col min="10" max="10" width="13" customWidth="1"/>
    <col min="11" max="12" width="13.140625" customWidth="1"/>
    <col min="13" max="13" width="12.28515625" customWidth="1"/>
    <col min="14" max="14" width="13.28515625" customWidth="1"/>
    <col min="15" max="15" width="9.140625" style="1"/>
    <col min="16" max="16" width="10.140625" style="1" customWidth="1"/>
    <col min="17" max="18" width="17.42578125" customWidth="1"/>
    <col min="19" max="19" width="19.42578125" customWidth="1"/>
    <col min="20" max="20" width="10.140625" bestFit="1" customWidth="1"/>
  </cols>
  <sheetData>
    <row r="1" spans="1:22" x14ac:dyDescent="0.25">
      <c r="A1" t="s">
        <v>0</v>
      </c>
      <c r="B1" t="s">
        <v>1</v>
      </c>
      <c r="C1" t="s">
        <v>2</v>
      </c>
      <c r="D1" t="s">
        <v>3</v>
      </c>
      <c r="E1" t="s">
        <v>4</v>
      </c>
      <c r="F1" t="s">
        <v>5</v>
      </c>
      <c r="G1" t="s">
        <v>6</v>
      </c>
      <c r="H1" t="s">
        <v>7</v>
      </c>
      <c r="I1" t="s">
        <v>8</v>
      </c>
      <c r="J1" t="s">
        <v>9</v>
      </c>
      <c r="K1" t="s">
        <v>10</v>
      </c>
      <c r="L1" t="s">
        <v>11</v>
      </c>
      <c r="M1" t="s">
        <v>12</v>
      </c>
      <c r="N1" t="s">
        <v>13</v>
      </c>
      <c r="O1" s="1" t="s">
        <v>14</v>
      </c>
      <c r="P1" s="1" t="s">
        <v>15</v>
      </c>
      <c r="Q1" t="s">
        <v>16</v>
      </c>
      <c r="R1" t="s">
        <v>17</v>
      </c>
      <c r="S1" t="s">
        <v>18</v>
      </c>
      <c r="T1" t="s">
        <v>19</v>
      </c>
      <c r="U1" t="s">
        <v>20</v>
      </c>
    </row>
    <row r="2" spans="1:22" ht="15" customHeight="1" x14ac:dyDescent="0.25">
      <c r="A2">
        <v>1</v>
      </c>
      <c r="B2" t="s">
        <v>21</v>
      </c>
      <c r="C2">
        <v>2009</v>
      </c>
      <c r="D2" t="s">
        <v>22</v>
      </c>
      <c r="E2" t="s">
        <v>23</v>
      </c>
      <c r="H2" t="s">
        <v>24</v>
      </c>
      <c r="I2" s="2">
        <f t="shared" ref="I2:I65" si="0">HYPERLINK(CONCATENATE("http://www.marinespecies.org/polychaeta/aphia.php?p=taxdetails&amp;id=",J2),J2)</f>
        <v>555194</v>
      </c>
      <c r="J2">
        <v>555194</v>
      </c>
      <c r="K2" t="s">
        <v>25</v>
      </c>
      <c r="L2" t="s">
        <v>21</v>
      </c>
      <c r="N2" t="s">
        <v>26</v>
      </c>
      <c r="O2" s="3">
        <f t="shared" ref="O2:O65" si="1">HYPERLINK(CONCATENATE("http://www.marinespecies.org/polychaeta/aphia.php?p=taxdetails&amp;id=",P2),P2)</f>
        <v>555194</v>
      </c>
      <c r="P2" s="1">
        <v>555194</v>
      </c>
      <c r="Q2" t="s">
        <v>27</v>
      </c>
      <c r="R2" t="s">
        <v>28</v>
      </c>
      <c r="S2" t="s">
        <v>29</v>
      </c>
      <c r="T2">
        <v>-15.216699999999999</v>
      </c>
      <c r="U2">
        <v>124.5167</v>
      </c>
    </row>
    <row r="3" spans="1:22" x14ac:dyDescent="0.25">
      <c r="A3">
        <v>2</v>
      </c>
      <c r="B3" t="s">
        <v>30</v>
      </c>
      <c r="C3">
        <v>1875</v>
      </c>
      <c r="D3" t="s">
        <v>31</v>
      </c>
      <c r="E3" t="s">
        <v>23</v>
      </c>
      <c r="G3" t="s">
        <v>32</v>
      </c>
      <c r="H3" t="s">
        <v>33</v>
      </c>
      <c r="I3" s="2">
        <f t="shared" si="0"/>
        <v>383237</v>
      </c>
      <c r="J3">
        <v>383237</v>
      </c>
      <c r="K3" t="s">
        <v>25</v>
      </c>
      <c r="L3" t="s">
        <v>30</v>
      </c>
      <c r="N3" t="s">
        <v>26</v>
      </c>
      <c r="O3" s="3">
        <f t="shared" si="1"/>
        <v>327894</v>
      </c>
      <c r="P3" s="1">
        <v>327894</v>
      </c>
      <c r="Q3" t="s">
        <v>27</v>
      </c>
      <c r="R3" t="s">
        <v>28</v>
      </c>
      <c r="S3" t="s">
        <v>34</v>
      </c>
      <c r="T3">
        <v>43.287199999999999</v>
      </c>
      <c r="U3">
        <v>5.3143000000000002</v>
      </c>
    </row>
    <row r="4" spans="1:22" ht="12.75" customHeight="1" x14ac:dyDescent="0.25">
      <c r="A4">
        <v>3</v>
      </c>
      <c r="B4" t="s">
        <v>35</v>
      </c>
      <c r="C4">
        <v>1962</v>
      </c>
      <c r="D4" t="s">
        <v>36</v>
      </c>
      <c r="E4" t="s">
        <v>23</v>
      </c>
      <c r="H4" t="s">
        <v>33</v>
      </c>
      <c r="I4" s="2">
        <f t="shared" si="0"/>
        <v>369228</v>
      </c>
      <c r="J4">
        <v>369228</v>
      </c>
      <c r="K4" t="s">
        <v>25</v>
      </c>
      <c r="L4" t="s">
        <v>35</v>
      </c>
      <c r="N4" t="s">
        <v>26</v>
      </c>
      <c r="O4" s="3">
        <f t="shared" si="1"/>
        <v>327895</v>
      </c>
      <c r="P4" s="1">
        <v>327895</v>
      </c>
      <c r="Q4" t="s">
        <v>27</v>
      </c>
      <c r="R4" t="s">
        <v>28</v>
      </c>
      <c r="S4" t="s">
        <v>37</v>
      </c>
      <c r="T4" s="4">
        <v>17.936900000000001</v>
      </c>
      <c r="U4" s="4">
        <v>-76.843900000000005</v>
      </c>
    </row>
    <row r="5" spans="1:22" ht="15" customHeight="1" x14ac:dyDescent="0.25">
      <c r="A5">
        <v>4</v>
      </c>
      <c r="B5" t="s">
        <v>38</v>
      </c>
      <c r="C5">
        <v>1870</v>
      </c>
      <c r="D5" t="s">
        <v>39</v>
      </c>
      <c r="E5" t="s">
        <v>23</v>
      </c>
      <c r="H5" t="s">
        <v>40</v>
      </c>
      <c r="I5" s="2">
        <f t="shared" si="0"/>
        <v>130997</v>
      </c>
      <c r="J5">
        <v>130997</v>
      </c>
      <c r="K5" t="s">
        <v>25</v>
      </c>
      <c r="L5" t="s">
        <v>38</v>
      </c>
      <c r="N5" t="s">
        <v>41</v>
      </c>
      <c r="O5" s="3">
        <f t="shared" si="1"/>
        <v>338098</v>
      </c>
      <c r="P5" s="1">
        <v>338098</v>
      </c>
      <c r="Q5" t="s">
        <v>42</v>
      </c>
      <c r="R5" t="s">
        <v>43</v>
      </c>
      <c r="S5" s="5" t="s">
        <v>44</v>
      </c>
      <c r="T5">
        <v>28.236499999999999</v>
      </c>
      <c r="U5">
        <v>33.613</v>
      </c>
    </row>
    <row r="6" spans="1:22" ht="12.75" customHeight="1" x14ac:dyDescent="0.25">
      <c r="A6">
        <v>5</v>
      </c>
      <c r="B6" t="s">
        <v>45</v>
      </c>
      <c r="C6">
        <v>2015</v>
      </c>
      <c r="D6" t="s">
        <v>46</v>
      </c>
      <c r="E6" t="s">
        <v>23</v>
      </c>
      <c r="H6" t="s">
        <v>24</v>
      </c>
      <c r="I6" s="2">
        <f t="shared" si="0"/>
        <v>852781</v>
      </c>
      <c r="J6">
        <v>852781</v>
      </c>
      <c r="K6" t="s">
        <v>25</v>
      </c>
      <c r="L6" t="s">
        <v>45</v>
      </c>
      <c r="N6" t="s">
        <v>41</v>
      </c>
      <c r="O6" s="3">
        <f t="shared" si="1"/>
        <v>852781</v>
      </c>
      <c r="P6" s="1">
        <v>852781</v>
      </c>
      <c r="Q6" t="s">
        <v>47</v>
      </c>
      <c r="R6" t="s">
        <v>43</v>
      </c>
      <c r="S6" t="s">
        <v>48</v>
      </c>
      <c r="T6">
        <v>-34.603299999999997</v>
      </c>
      <c r="U6">
        <v>150.89529999999999</v>
      </c>
    </row>
    <row r="7" spans="1:22" ht="15" customHeight="1" x14ac:dyDescent="0.25">
      <c r="A7">
        <v>6</v>
      </c>
      <c r="B7" t="s">
        <v>49</v>
      </c>
      <c r="C7">
        <v>1971</v>
      </c>
      <c r="D7" t="s">
        <v>22</v>
      </c>
      <c r="E7" t="s">
        <v>23</v>
      </c>
      <c r="H7" t="s">
        <v>24</v>
      </c>
      <c r="I7" s="2">
        <f t="shared" si="0"/>
        <v>328434</v>
      </c>
      <c r="J7">
        <v>328434</v>
      </c>
      <c r="K7" t="s">
        <v>25</v>
      </c>
      <c r="L7" t="s">
        <v>49</v>
      </c>
      <c r="N7" t="s">
        <v>41</v>
      </c>
      <c r="O7" s="3">
        <f t="shared" si="1"/>
        <v>328434</v>
      </c>
      <c r="P7" s="1">
        <v>328434</v>
      </c>
      <c r="Q7" t="s">
        <v>42</v>
      </c>
      <c r="R7" t="s">
        <v>43</v>
      </c>
      <c r="S7" t="s">
        <v>50</v>
      </c>
      <c r="T7">
        <v>6.8746</v>
      </c>
      <c r="U7">
        <v>79.856899999999996</v>
      </c>
    </row>
    <row r="8" spans="1:22" ht="15" customHeight="1" x14ac:dyDescent="0.25">
      <c r="A8">
        <v>7</v>
      </c>
      <c r="B8" t="s">
        <v>51</v>
      </c>
      <c r="C8">
        <v>1918</v>
      </c>
      <c r="D8" t="s">
        <v>52</v>
      </c>
      <c r="E8" t="s">
        <v>23</v>
      </c>
      <c r="H8" t="s">
        <v>24</v>
      </c>
      <c r="I8" s="2">
        <f t="shared" si="0"/>
        <v>338000</v>
      </c>
      <c r="J8">
        <v>338000</v>
      </c>
      <c r="K8" t="s">
        <v>25</v>
      </c>
      <c r="L8" t="s">
        <v>51</v>
      </c>
      <c r="N8" t="s">
        <v>53</v>
      </c>
      <c r="O8" s="3">
        <f t="shared" si="1"/>
        <v>338000</v>
      </c>
      <c r="P8" s="1">
        <v>338000</v>
      </c>
      <c r="Q8" s="4" t="s">
        <v>54</v>
      </c>
      <c r="R8" t="s">
        <v>43</v>
      </c>
      <c r="S8" t="s">
        <v>55</v>
      </c>
      <c r="T8">
        <v>-1.4063000000000001</v>
      </c>
      <c r="U8">
        <v>5.6372999999999998</v>
      </c>
    </row>
    <row r="9" spans="1:22" ht="15" customHeight="1" x14ac:dyDescent="0.25">
      <c r="A9">
        <v>8</v>
      </c>
      <c r="B9" t="s">
        <v>56</v>
      </c>
      <c r="C9">
        <v>1973</v>
      </c>
      <c r="D9" t="s">
        <v>57</v>
      </c>
      <c r="E9" t="s">
        <v>23</v>
      </c>
      <c r="H9" t="s">
        <v>24</v>
      </c>
      <c r="I9" s="2">
        <f t="shared" si="0"/>
        <v>328435</v>
      </c>
      <c r="J9">
        <v>328435</v>
      </c>
      <c r="K9" t="s">
        <v>25</v>
      </c>
      <c r="L9" t="s">
        <v>56</v>
      </c>
      <c r="N9" t="s">
        <v>53</v>
      </c>
      <c r="O9" s="3">
        <f t="shared" si="1"/>
        <v>328435</v>
      </c>
      <c r="P9" s="1">
        <v>328435</v>
      </c>
      <c r="Q9" t="s">
        <v>54</v>
      </c>
      <c r="R9" t="s">
        <v>43</v>
      </c>
      <c r="S9" t="s">
        <v>58</v>
      </c>
      <c r="T9" s="4">
        <v>-5.8762999999999996</v>
      </c>
      <c r="U9" s="4">
        <v>12.282999999999999</v>
      </c>
    </row>
    <row r="10" spans="1:22" ht="15" customHeight="1" x14ac:dyDescent="0.25">
      <c r="A10">
        <v>9</v>
      </c>
      <c r="B10" t="s">
        <v>59</v>
      </c>
      <c r="C10">
        <v>1972</v>
      </c>
      <c r="D10" t="s">
        <v>57</v>
      </c>
      <c r="E10" t="s">
        <v>23</v>
      </c>
      <c r="H10" t="s">
        <v>24</v>
      </c>
      <c r="I10" s="2">
        <f t="shared" si="0"/>
        <v>328436</v>
      </c>
      <c r="J10">
        <v>328436</v>
      </c>
      <c r="K10" t="s">
        <v>25</v>
      </c>
      <c r="L10" t="s">
        <v>59</v>
      </c>
      <c r="N10" t="s">
        <v>60</v>
      </c>
      <c r="O10" s="3">
        <f t="shared" si="1"/>
        <v>328436</v>
      </c>
      <c r="P10" s="1">
        <v>328436</v>
      </c>
      <c r="Q10" t="s">
        <v>61</v>
      </c>
      <c r="R10" t="s">
        <v>62</v>
      </c>
      <c r="S10" t="s">
        <v>63</v>
      </c>
      <c r="T10">
        <v>37.741</v>
      </c>
      <c r="U10">
        <v>-25.6478</v>
      </c>
    </row>
    <row r="11" spans="1:22" ht="15" customHeight="1" x14ac:dyDescent="0.25">
      <c r="A11">
        <v>10</v>
      </c>
      <c r="B11" t="s">
        <v>64</v>
      </c>
      <c r="C11">
        <v>1972</v>
      </c>
      <c r="D11" t="s">
        <v>57</v>
      </c>
      <c r="E11" t="s">
        <v>23</v>
      </c>
      <c r="H11" t="s">
        <v>24</v>
      </c>
      <c r="I11" s="2">
        <f t="shared" si="0"/>
        <v>369229</v>
      </c>
      <c r="J11">
        <v>369229</v>
      </c>
      <c r="K11" t="s">
        <v>25</v>
      </c>
      <c r="L11" t="s">
        <v>64</v>
      </c>
      <c r="N11" t="s">
        <v>26</v>
      </c>
      <c r="O11" s="3">
        <f t="shared" si="1"/>
        <v>369229</v>
      </c>
      <c r="P11" s="1">
        <v>369229</v>
      </c>
      <c r="Q11" t="s">
        <v>61</v>
      </c>
      <c r="R11" t="s">
        <v>28</v>
      </c>
      <c r="S11" s="4" t="s">
        <v>65</v>
      </c>
      <c r="T11" s="4">
        <v>-4.5250000000000004</v>
      </c>
      <c r="U11" s="4">
        <v>129.90889999999999</v>
      </c>
      <c r="V11" s="4"/>
    </row>
    <row r="12" spans="1:22" ht="12.75" customHeight="1" x14ac:dyDescent="0.25">
      <c r="A12">
        <v>11</v>
      </c>
      <c r="B12" t="s">
        <v>66</v>
      </c>
      <c r="C12">
        <v>1991</v>
      </c>
      <c r="D12" t="s">
        <v>67</v>
      </c>
      <c r="E12" t="s">
        <v>23</v>
      </c>
      <c r="H12" t="s">
        <v>24</v>
      </c>
      <c r="I12" s="2">
        <f t="shared" si="0"/>
        <v>328437</v>
      </c>
      <c r="J12">
        <v>328437</v>
      </c>
      <c r="K12" t="s">
        <v>25</v>
      </c>
      <c r="L12" t="s">
        <v>66</v>
      </c>
      <c r="N12" t="s">
        <v>26</v>
      </c>
      <c r="O12" s="3">
        <f t="shared" si="1"/>
        <v>328437</v>
      </c>
      <c r="P12">
        <v>328437</v>
      </c>
      <c r="Q12" t="s">
        <v>54</v>
      </c>
      <c r="R12" t="s">
        <v>43</v>
      </c>
      <c r="S12" s="6" t="s">
        <v>68</v>
      </c>
      <c r="T12" s="4">
        <v>21.271899999999999</v>
      </c>
      <c r="U12" s="4">
        <v>-158.12129999999999</v>
      </c>
    </row>
    <row r="13" spans="1:22" ht="15" customHeight="1" x14ac:dyDescent="0.25">
      <c r="A13">
        <v>12</v>
      </c>
      <c r="B13" t="s">
        <v>69</v>
      </c>
      <c r="C13">
        <v>1967</v>
      </c>
      <c r="D13" t="s">
        <v>70</v>
      </c>
      <c r="E13" t="s">
        <v>71</v>
      </c>
      <c r="H13" t="s">
        <v>24</v>
      </c>
      <c r="I13" s="2">
        <f t="shared" si="0"/>
        <v>881640</v>
      </c>
      <c r="J13">
        <v>881640</v>
      </c>
      <c r="K13" s="14" t="s">
        <v>332</v>
      </c>
      <c r="L13" s="7" t="s">
        <v>332</v>
      </c>
      <c r="N13" t="s">
        <v>60</v>
      </c>
      <c r="O13" s="3">
        <f t="shared" si="1"/>
        <v>328438</v>
      </c>
      <c r="P13" s="1">
        <v>328438</v>
      </c>
      <c r="Q13" t="s">
        <v>333</v>
      </c>
      <c r="R13" t="s">
        <v>62</v>
      </c>
      <c r="S13" t="s">
        <v>72</v>
      </c>
      <c r="T13" s="4">
        <v>-19.256900000000002</v>
      </c>
      <c r="U13" s="4">
        <v>146.8494</v>
      </c>
    </row>
    <row r="14" spans="1:22" ht="12.75" customHeight="1" x14ac:dyDescent="0.25">
      <c r="A14">
        <v>13</v>
      </c>
      <c r="B14" t="s">
        <v>73</v>
      </c>
      <c r="C14">
        <v>1913</v>
      </c>
      <c r="D14" t="s">
        <v>74</v>
      </c>
      <c r="E14" t="s">
        <v>23</v>
      </c>
      <c r="H14" t="s">
        <v>24</v>
      </c>
      <c r="I14" s="2">
        <f t="shared" si="0"/>
        <v>873900</v>
      </c>
      <c r="J14">
        <v>873900</v>
      </c>
      <c r="K14" t="s">
        <v>75</v>
      </c>
      <c r="L14" t="s">
        <v>75</v>
      </c>
      <c r="N14" t="s">
        <v>76</v>
      </c>
      <c r="O14" s="3">
        <f t="shared" si="1"/>
        <v>209949</v>
      </c>
      <c r="P14" s="1">
        <v>209949</v>
      </c>
      <c r="Q14" t="s">
        <v>27</v>
      </c>
      <c r="R14" t="s">
        <v>62</v>
      </c>
      <c r="S14" t="s">
        <v>77</v>
      </c>
      <c r="T14">
        <v>8.2853999999999992</v>
      </c>
      <c r="U14">
        <v>73.067300000000003</v>
      </c>
    </row>
    <row r="15" spans="1:22" ht="12.75" customHeight="1" x14ac:dyDescent="0.25">
      <c r="A15">
        <v>14</v>
      </c>
      <c r="B15" t="s">
        <v>78</v>
      </c>
      <c r="C15">
        <v>1989</v>
      </c>
      <c r="D15" t="s">
        <v>79</v>
      </c>
      <c r="E15" t="s">
        <v>23</v>
      </c>
      <c r="H15" t="s">
        <v>24</v>
      </c>
      <c r="I15" s="2">
        <f t="shared" si="0"/>
        <v>880526</v>
      </c>
      <c r="J15">
        <v>880526</v>
      </c>
      <c r="K15" t="s">
        <v>80</v>
      </c>
      <c r="L15" t="s">
        <v>81</v>
      </c>
      <c r="M15" t="s">
        <v>82</v>
      </c>
      <c r="N15" t="s">
        <v>76</v>
      </c>
      <c r="O15" s="3">
        <f t="shared" si="1"/>
        <v>328440</v>
      </c>
      <c r="P15" s="1">
        <v>328440</v>
      </c>
      <c r="Q15" t="s">
        <v>27</v>
      </c>
      <c r="R15" t="s">
        <v>62</v>
      </c>
      <c r="S15" t="s">
        <v>83</v>
      </c>
      <c r="T15" s="4">
        <v>26.636500000000002</v>
      </c>
      <c r="U15" s="4">
        <v>127.8661</v>
      </c>
    </row>
    <row r="16" spans="1:22" ht="15" customHeight="1" x14ac:dyDescent="0.25">
      <c r="A16">
        <v>15</v>
      </c>
      <c r="B16" t="s">
        <v>84</v>
      </c>
      <c r="C16">
        <v>1910</v>
      </c>
      <c r="D16" t="s">
        <v>85</v>
      </c>
      <c r="E16" t="s">
        <v>23</v>
      </c>
      <c r="H16" t="s">
        <v>24</v>
      </c>
      <c r="I16" s="2">
        <f t="shared" si="0"/>
        <v>421083</v>
      </c>
      <c r="J16">
        <v>421083</v>
      </c>
      <c r="K16" t="s">
        <v>25</v>
      </c>
      <c r="L16" t="s">
        <v>84</v>
      </c>
      <c r="N16" t="s">
        <v>60</v>
      </c>
      <c r="O16" s="3">
        <f t="shared" si="1"/>
        <v>421083</v>
      </c>
      <c r="P16" s="1">
        <v>421083</v>
      </c>
      <c r="Q16" t="s">
        <v>27</v>
      </c>
      <c r="R16" t="s">
        <v>62</v>
      </c>
      <c r="S16" t="s">
        <v>86</v>
      </c>
      <c r="T16" s="4">
        <v>32.347200000000001</v>
      </c>
      <c r="U16" s="4">
        <v>-64.687200000000004</v>
      </c>
    </row>
    <row r="17" spans="1:22" ht="12.75" customHeight="1" x14ac:dyDescent="0.25">
      <c r="A17">
        <v>16</v>
      </c>
      <c r="B17" t="s">
        <v>87</v>
      </c>
      <c r="C17">
        <v>1941</v>
      </c>
      <c r="D17" t="s">
        <v>88</v>
      </c>
      <c r="E17" t="s">
        <v>23</v>
      </c>
      <c r="H17" t="s">
        <v>24</v>
      </c>
      <c r="I17" s="2">
        <f t="shared" si="0"/>
        <v>328441</v>
      </c>
      <c r="J17">
        <v>328441</v>
      </c>
      <c r="K17" t="s">
        <v>25</v>
      </c>
      <c r="L17" t="s">
        <v>87</v>
      </c>
      <c r="N17" t="s">
        <v>41</v>
      </c>
      <c r="O17" s="3">
        <f t="shared" si="1"/>
        <v>328441</v>
      </c>
      <c r="P17" s="1">
        <v>328441</v>
      </c>
      <c r="Q17" s="4" t="s">
        <v>27</v>
      </c>
      <c r="R17" s="4" t="s">
        <v>62</v>
      </c>
      <c r="S17" t="s">
        <v>89</v>
      </c>
      <c r="T17" s="4">
        <v>23.279699999999998</v>
      </c>
      <c r="U17" s="4">
        <v>-106.4611</v>
      </c>
    </row>
    <row r="18" spans="1:22" ht="15" customHeight="1" x14ac:dyDescent="0.25">
      <c r="A18">
        <v>17</v>
      </c>
      <c r="B18" t="s">
        <v>90</v>
      </c>
      <c r="C18">
        <v>1990</v>
      </c>
      <c r="D18" t="s">
        <v>91</v>
      </c>
      <c r="E18" t="s">
        <v>23</v>
      </c>
      <c r="H18" t="s">
        <v>24</v>
      </c>
      <c r="I18" s="2">
        <f t="shared" si="0"/>
        <v>882354</v>
      </c>
      <c r="J18">
        <v>882354</v>
      </c>
      <c r="K18" t="s">
        <v>92</v>
      </c>
      <c r="L18" t="s">
        <v>93</v>
      </c>
      <c r="M18" t="s">
        <v>82</v>
      </c>
      <c r="N18" t="s">
        <v>76</v>
      </c>
      <c r="O18" s="3">
        <f t="shared" si="1"/>
        <v>328442</v>
      </c>
      <c r="P18" s="1">
        <v>328442</v>
      </c>
      <c r="Q18" t="s">
        <v>27</v>
      </c>
      <c r="R18" t="s">
        <v>62</v>
      </c>
      <c r="S18" t="s">
        <v>94</v>
      </c>
      <c r="T18" s="4">
        <v>26.263300000000001</v>
      </c>
      <c r="U18" s="4">
        <v>56.357199999999999</v>
      </c>
    </row>
    <row r="19" spans="1:22" x14ac:dyDescent="0.25">
      <c r="A19">
        <v>18</v>
      </c>
      <c r="B19" t="s">
        <v>95</v>
      </c>
      <c r="C19">
        <v>1973</v>
      </c>
      <c r="D19" t="s">
        <v>57</v>
      </c>
      <c r="E19" t="s">
        <v>23</v>
      </c>
      <c r="H19" t="s">
        <v>24</v>
      </c>
      <c r="I19" s="2">
        <f t="shared" si="0"/>
        <v>369230</v>
      </c>
      <c r="J19">
        <v>369230</v>
      </c>
      <c r="K19" t="s">
        <v>25</v>
      </c>
      <c r="L19" t="s">
        <v>95</v>
      </c>
      <c r="N19" t="s">
        <v>41</v>
      </c>
      <c r="O19" s="3">
        <f t="shared" si="1"/>
        <v>369230</v>
      </c>
      <c r="P19">
        <v>369230</v>
      </c>
      <c r="Q19" t="s">
        <v>42</v>
      </c>
      <c r="R19" t="s">
        <v>43</v>
      </c>
      <c r="S19" t="s">
        <v>96</v>
      </c>
      <c r="T19" s="4">
        <v>-1.4055</v>
      </c>
      <c r="U19" s="4">
        <v>5.6562000000000001</v>
      </c>
    </row>
    <row r="20" spans="1:22" x14ac:dyDescent="0.25">
      <c r="A20">
        <v>19</v>
      </c>
      <c r="B20" t="s">
        <v>97</v>
      </c>
      <c r="C20">
        <v>1972</v>
      </c>
      <c r="D20" t="s">
        <v>57</v>
      </c>
      <c r="E20" t="s">
        <v>23</v>
      </c>
      <c r="H20" t="s">
        <v>24</v>
      </c>
      <c r="I20" s="2">
        <f t="shared" si="0"/>
        <v>338003</v>
      </c>
      <c r="J20">
        <v>338003</v>
      </c>
      <c r="K20" t="s">
        <v>25</v>
      </c>
      <c r="L20" t="s">
        <v>97</v>
      </c>
      <c r="N20" t="s">
        <v>26</v>
      </c>
      <c r="O20" s="3">
        <f t="shared" si="1"/>
        <v>338003</v>
      </c>
      <c r="P20" s="1">
        <v>338003</v>
      </c>
      <c r="Q20" t="s">
        <v>61</v>
      </c>
      <c r="R20" t="s">
        <v>28</v>
      </c>
      <c r="S20" t="s">
        <v>98</v>
      </c>
      <c r="T20">
        <v>-32.083300000000001</v>
      </c>
      <c r="U20">
        <v>17.933299999999999</v>
      </c>
    </row>
    <row r="21" spans="1:22" ht="15" customHeight="1" x14ac:dyDescent="0.25">
      <c r="A21">
        <v>20</v>
      </c>
      <c r="B21" t="s">
        <v>99</v>
      </c>
      <c r="C21">
        <v>1962</v>
      </c>
      <c r="D21" t="s">
        <v>100</v>
      </c>
      <c r="E21" t="s">
        <v>23</v>
      </c>
      <c r="H21" t="s">
        <v>24</v>
      </c>
      <c r="I21" s="2">
        <f t="shared" si="0"/>
        <v>328444</v>
      </c>
      <c r="J21">
        <v>328444</v>
      </c>
      <c r="K21" t="s">
        <v>25</v>
      </c>
      <c r="L21" t="s">
        <v>99</v>
      </c>
      <c r="N21" t="s">
        <v>26</v>
      </c>
      <c r="O21" s="3">
        <f t="shared" si="1"/>
        <v>328444</v>
      </c>
      <c r="P21" s="1">
        <v>328444</v>
      </c>
      <c r="Q21" s="8" t="s">
        <v>61</v>
      </c>
      <c r="R21" s="8" t="s">
        <v>28</v>
      </c>
      <c r="S21" t="s">
        <v>101</v>
      </c>
      <c r="T21" s="9">
        <v>-18.4815</v>
      </c>
      <c r="U21" s="9">
        <v>-70.333299999999994</v>
      </c>
    </row>
    <row r="22" spans="1:22" x14ac:dyDescent="0.25">
      <c r="A22">
        <v>21</v>
      </c>
      <c r="B22" t="s">
        <v>102</v>
      </c>
      <c r="C22">
        <v>1863</v>
      </c>
      <c r="D22" t="s">
        <v>103</v>
      </c>
      <c r="E22" t="s">
        <v>23</v>
      </c>
      <c r="H22" t="s">
        <v>104</v>
      </c>
      <c r="I22" s="2">
        <f t="shared" si="0"/>
        <v>333637</v>
      </c>
      <c r="J22">
        <v>333637</v>
      </c>
      <c r="K22" t="s">
        <v>25</v>
      </c>
      <c r="L22" t="s">
        <v>102</v>
      </c>
      <c r="N22" t="s">
        <v>60</v>
      </c>
      <c r="O22" s="3">
        <f t="shared" si="1"/>
        <v>338005</v>
      </c>
      <c r="P22" s="1">
        <v>338005</v>
      </c>
      <c r="Q22" t="s">
        <v>27</v>
      </c>
      <c r="R22" t="s">
        <v>62</v>
      </c>
      <c r="S22" s="4" t="s">
        <v>105</v>
      </c>
      <c r="T22" s="4">
        <v>9.9739000000000004</v>
      </c>
      <c r="U22" s="4">
        <v>-84.832999999999998</v>
      </c>
    </row>
    <row r="23" spans="1:22" x14ac:dyDescent="0.25">
      <c r="A23">
        <v>22</v>
      </c>
      <c r="B23" t="s">
        <v>106</v>
      </c>
      <c r="C23">
        <v>1978</v>
      </c>
      <c r="D23" t="s">
        <v>107</v>
      </c>
      <c r="E23" t="s">
        <v>23</v>
      </c>
      <c r="H23" t="s">
        <v>33</v>
      </c>
      <c r="I23" s="2">
        <f t="shared" si="0"/>
        <v>369231</v>
      </c>
      <c r="J23">
        <v>369231</v>
      </c>
      <c r="K23" t="s">
        <v>25</v>
      </c>
      <c r="L23" t="s">
        <v>106</v>
      </c>
      <c r="N23" t="s">
        <v>26</v>
      </c>
      <c r="O23" s="3">
        <f t="shared" si="1"/>
        <v>327896</v>
      </c>
      <c r="P23" s="1">
        <v>327896</v>
      </c>
      <c r="Q23" t="s">
        <v>54</v>
      </c>
      <c r="R23" t="s">
        <v>43</v>
      </c>
      <c r="S23" t="s">
        <v>108</v>
      </c>
      <c r="T23" s="4">
        <v>29.526599999999998</v>
      </c>
      <c r="U23" s="4">
        <v>34.9377</v>
      </c>
    </row>
    <row r="24" spans="1:22" x14ac:dyDescent="0.25">
      <c r="A24">
        <v>23</v>
      </c>
      <c r="B24" t="s">
        <v>109</v>
      </c>
      <c r="C24">
        <v>2003</v>
      </c>
      <c r="D24" t="s">
        <v>110</v>
      </c>
      <c r="E24" t="s">
        <v>23</v>
      </c>
      <c r="H24" t="s">
        <v>24</v>
      </c>
      <c r="I24" s="2">
        <f t="shared" si="0"/>
        <v>328445</v>
      </c>
      <c r="J24">
        <v>328445</v>
      </c>
      <c r="K24" t="s">
        <v>25</v>
      </c>
      <c r="L24" t="s">
        <v>109</v>
      </c>
      <c r="N24" t="s">
        <v>26</v>
      </c>
      <c r="O24" s="3">
        <f t="shared" si="1"/>
        <v>328445</v>
      </c>
      <c r="P24">
        <v>328445</v>
      </c>
      <c r="Q24" t="s">
        <v>54</v>
      </c>
      <c r="R24" t="s">
        <v>43</v>
      </c>
      <c r="S24" t="s">
        <v>111</v>
      </c>
      <c r="T24" s="4">
        <v>26.252400000000002</v>
      </c>
      <c r="U24" s="4">
        <v>-112.4757</v>
      </c>
    </row>
    <row r="25" spans="1:22" ht="15" customHeight="1" x14ac:dyDescent="0.25">
      <c r="A25">
        <v>24</v>
      </c>
      <c r="B25" t="s">
        <v>112</v>
      </c>
      <c r="C25">
        <v>1873</v>
      </c>
      <c r="D25" t="s">
        <v>113</v>
      </c>
      <c r="E25" t="s">
        <v>23</v>
      </c>
      <c r="H25" t="s">
        <v>40</v>
      </c>
      <c r="I25" s="2">
        <f t="shared" si="0"/>
        <v>131000</v>
      </c>
      <c r="J25">
        <v>131000</v>
      </c>
      <c r="K25" t="s">
        <v>25</v>
      </c>
      <c r="L25" t="s">
        <v>112</v>
      </c>
      <c r="N25" t="s">
        <v>41</v>
      </c>
      <c r="O25" s="3">
        <f t="shared" si="1"/>
        <v>338096</v>
      </c>
      <c r="P25" s="1">
        <v>338096</v>
      </c>
      <c r="Q25" t="s">
        <v>42</v>
      </c>
      <c r="R25" t="s">
        <v>43</v>
      </c>
      <c r="S25" t="s">
        <v>114</v>
      </c>
      <c r="T25">
        <v>41.252000000000002</v>
      </c>
      <c r="U25">
        <v>-72.908600000000007</v>
      </c>
    </row>
    <row r="26" spans="1:22" ht="15" customHeight="1" x14ac:dyDescent="0.25">
      <c r="A26">
        <v>25</v>
      </c>
      <c r="B26" t="s">
        <v>115</v>
      </c>
      <c r="C26">
        <v>1878</v>
      </c>
      <c r="D26" t="s">
        <v>39</v>
      </c>
      <c r="E26" t="s">
        <v>23</v>
      </c>
      <c r="G26" t="s">
        <v>32</v>
      </c>
      <c r="H26" t="s">
        <v>116</v>
      </c>
      <c r="I26" s="2">
        <f t="shared" si="0"/>
        <v>333639</v>
      </c>
      <c r="J26">
        <v>333639</v>
      </c>
      <c r="K26" t="s">
        <v>25</v>
      </c>
      <c r="L26" t="s">
        <v>115</v>
      </c>
      <c r="N26" t="s">
        <v>41</v>
      </c>
      <c r="O26" s="3">
        <f t="shared" si="1"/>
        <v>338108</v>
      </c>
      <c r="P26" s="1">
        <v>338108</v>
      </c>
      <c r="Q26" t="s">
        <v>42</v>
      </c>
      <c r="R26" t="s">
        <v>43</v>
      </c>
      <c r="S26" s="4" t="s">
        <v>117</v>
      </c>
      <c r="T26" s="4">
        <v>42.7333</v>
      </c>
      <c r="U26" s="4">
        <v>132.33330000000001</v>
      </c>
      <c r="V26" s="4"/>
    </row>
    <row r="27" spans="1:22" x14ac:dyDescent="0.25">
      <c r="A27">
        <v>26</v>
      </c>
      <c r="B27" t="s">
        <v>118</v>
      </c>
      <c r="C27">
        <v>1861</v>
      </c>
      <c r="D27" t="s">
        <v>119</v>
      </c>
      <c r="E27" t="s">
        <v>23</v>
      </c>
      <c r="H27" t="s">
        <v>33</v>
      </c>
      <c r="I27" s="2">
        <f t="shared" si="0"/>
        <v>369232</v>
      </c>
      <c r="J27">
        <v>369232</v>
      </c>
      <c r="K27" t="s">
        <v>25</v>
      </c>
      <c r="L27" t="s">
        <v>118</v>
      </c>
      <c r="N27" t="s">
        <v>41</v>
      </c>
      <c r="O27" s="3">
        <f t="shared" si="1"/>
        <v>327897</v>
      </c>
      <c r="P27" s="1">
        <v>327897</v>
      </c>
      <c r="Q27" t="s">
        <v>42</v>
      </c>
      <c r="R27" t="s">
        <v>43</v>
      </c>
      <c r="S27" t="s">
        <v>120</v>
      </c>
      <c r="T27" s="4">
        <v>-34.3583</v>
      </c>
      <c r="U27" s="4">
        <v>18.4725</v>
      </c>
    </row>
    <row r="28" spans="1:22" ht="12.75" customHeight="1" x14ac:dyDescent="0.25">
      <c r="A28">
        <v>27</v>
      </c>
      <c r="B28" t="s">
        <v>121</v>
      </c>
      <c r="C28">
        <v>1863</v>
      </c>
      <c r="D28" t="s">
        <v>103</v>
      </c>
      <c r="E28" t="s">
        <v>23</v>
      </c>
      <c r="H28" t="s">
        <v>122</v>
      </c>
      <c r="I28" s="2">
        <f t="shared" si="0"/>
        <v>131001</v>
      </c>
      <c r="J28">
        <v>131001</v>
      </c>
      <c r="K28" t="s">
        <v>25</v>
      </c>
      <c r="L28" t="s">
        <v>121</v>
      </c>
      <c r="N28" t="s">
        <v>41</v>
      </c>
      <c r="O28" s="3">
        <f t="shared" si="1"/>
        <v>338007</v>
      </c>
      <c r="P28" s="1">
        <v>338007</v>
      </c>
      <c r="Q28" s="4" t="s">
        <v>42</v>
      </c>
      <c r="R28" s="4" t="s">
        <v>43</v>
      </c>
      <c r="S28" s="4" t="s">
        <v>123</v>
      </c>
      <c r="T28" s="4">
        <v>18.34</v>
      </c>
      <c r="U28" s="4">
        <v>-64.92</v>
      </c>
    </row>
    <row r="29" spans="1:22" ht="15" customHeight="1" x14ac:dyDescent="0.25">
      <c r="A29">
        <v>28</v>
      </c>
      <c r="B29" t="s">
        <v>124</v>
      </c>
      <c r="C29">
        <v>2016</v>
      </c>
      <c r="D29" t="s">
        <v>125</v>
      </c>
      <c r="E29" t="s">
        <v>23</v>
      </c>
      <c r="H29" t="s">
        <v>24</v>
      </c>
      <c r="I29" s="2">
        <f t="shared" si="0"/>
        <v>851651</v>
      </c>
      <c r="J29">
        <v>851651</v>
      </c>
      <c r="K29" t="s">
        <v>25</v>
      </c>
      <c r="L29" t="s">
        <v>124</v>
      </c>
      <c r="N29" t="s">
        <v>41</v>
      </c>
      <c r="O29" s="3">
        <f t="shared" si="1"/>
        <v>851651</v>
      </c>
      <c r="P29" s="1">
        <v>851651</v>
      </c>
      <c r="Q29" t="s">
        <v>42</v>
      </c>
      <c r="R29" t="s">
        <v>43</v>
      </c>
      <c r="S29" t="s">
        <v>126</v>
      </c>
      <c r="T29">
        <v>23.279800000000002</v>
      </c>
      <c r="U29">
        <v>-106.4611</v>
      </c>
    </row>
    <row r="30" spans="1:22" ht="15" customHeight="1" x14ac:dyDescent="0.25">
      <c r="A30">
        <v>29</v>
      </c>
      <c r="B30" t="s">
        <v>127</v>
      </c>
      <c r="C30">
        <v>1883</v>
      </c>
      <c r="D30" t="s">
        <v>128</v>
      </c>
      <c r="E30" t="s">
        <v>71</v>
      </c>
      <c r="H30" t="s">
        <v>33</v>
      </c>
      <c r="I30" s="2">
        <f t="shared" si="0"/>
        <v>131002</v>
      </c>
      <c r="J30">
        <v>131002</v>
      </c>
      <c r="K30" t="s">
        <v>25</v>
      </c>
      <c r="L30" t="s">
        <v>127</v>
      </c>
      <c r="N30" t="s">
        <v>26</v>
      </c>
      <c r="O30" s="3">
        <f t="shared" si="1"/>
        <v>337981</v>
      </c>
      <c r="P30" s="1">
        <v>337981</v>
      </c>
      <c r="Q30" t="s">
        <v>27</v>
      </c>
      <c r="R30" t="s">
        <v>43</v>
      </c>
      <c r="S30" t="s">
        <v>129</v>
      </c>
      <c r="T30" s="4">
        <v>-33.845599999999997</v>
      </c>
      <c r="U30" s="4">
        <v>151.26220000000001</v>
      </c>
    </row>
    <row r="31" spans="1:22" ht="15" customHeight="1" x14ac:dyDescent="0.25">
      <c r="A31">
        <v>30</v>
      </c>
      <c r="B31" t="s">
        <v>130</v>
      </c>
      <c r="C31">
        <v>1910</v>
      </c>
      <c r="D31" t="s">
        <v>85</v>
      </c>
      <c r="E31" t="s">
        <v>23</v>
      </c>
      <c r="H31" t="s">
        <v>33</v>
      </c>
      <c r="I31" s="2">
        <f t="shared" si="0"/>
        <v>873929</v>
      </c>
      <c r="J31">
        <v>873929</v>
      </c>
      <c r="K31" t="s">
        <v>131</v>
      </c>
      <c r="L31" t="s">
        <v>131</v>
      </c>
      <c r="N31" t="s">
        <v>76</v>
      </c>
      <c r="O31" s="3">
        <f t="shared" si="1"/>
        <v>327898</v>
      </c>
      <c r="P31" s="1">
        <v>327898</v>
      </c>
      <c r="Q31" t="s">
        <v>27</v>
      </c>
      <c r="R31" t="s">
        <v>62</v>
      </c>
      <c r="S31" t="s">
        <v>132</v>
      </c>
      <c r="T31" s="4">
        <v>32.347200000000001</v>
      </c>
      <c r="U31" s="4">
        <v>-64.687200000000004</v>
      </c>
    </row>
    <row r="32" spans="1:22" ht="15" customHeight="1" x14ac:dyDescent="0.25">
      <c r="A32">
        <v>31</v>
      </c>
      <c r="B32" t="s">
        <v>133</v>
      </c>
      <c r="C32">
        <v>1822</v>
      </c>
      <c r="D32" t="s">
        <v>134</v>
      </c>
      <c r="E32" t="s">
        <v>23</v>
      </c>
      <c r="G32" t="s">
        <v>32</v>
      </c>
      <c r="H32" t="s">
        <v>135</v>
      </c>
      <c r="I32" s="2">
        <f t="shared" si="0"/>
        <v>381073</v>
      </c>
      <c r="J32">
        <v>381073</v>
      </c>
      <c r="K32" t="s">
        <v>25</v>
      </c>
      <c r="L32" t="s">
        <v>133</v>
      </c>
      <c r="N32" t="s">
        <v>60</v>
      </c>
      <c r="O32" s="3">
        <f t="shared" si="1"/>
        <v>337955</v>
      </c>
      <c r="P32">
        <v>337955</v>
      </c>
      <c r="Q32" s="8" t="s">
        <v>61</v>
      </c>
      <c r="R32" s="8" t="s">
        <v>62</v>
      </c>
      <c r="S32" t="s">
        <v>136</v>
      </c>
      <c r="T32" s="4">
        <v>40.791699999999999</v>
      </c>
      <c r="U32" s="4">
        <v>14.1869</v>
      </c>
    </row>
    <row r="33" spans="1:21" ht="15" customHeight="1" x14ac:dyDescent="0.25">
      <c r="A33">
        <v>32</v>
      </c>
      <c r="B33" t="s">
        <v>137</v>
      </c>
      <c r="C33">
        <v>1885</v>
      </c>
      <c r="D33" t="s">
        <v>138</v>
      </c>
      <c r="E33" t="s">
        <v>23</v>
      </c>
      <c r="H33" t="s">
        <v>33</v>
      </c>
      <c r="I33" s="2">
        <f t="shared" si="0"/>
        <v>873938</v>
      </c>
      <c r="J33">
        <v>873938</v>
      </c>
      <c r="K33" t="s">
        <v>139</v>
      </c>
      <c r="L33" t="s">
        <v>139</v>
      </c>
      <c r="N33" t="s">
        <v>76</v>
      </c>
      <c r="O33" s="3">
        <f t="shared" si="1"/>
        <v>327899</v>
      </c>
      <c r="P33" s="1">
        <v>327899</v>
      </c>
      <c r="Q33" t="s">
        <v>27</v>
      </c>
      <c r="R33" t="s">
        <v>62</v>
      </c>
      <c r="S33" t="s">
        <v>140</v>
      </c>
      <c r="T33" s="4">
        <v>35.300800000000002</v>
      </c>
      <c r="U33" s="4">
        <v>139.48390000000001</v>
      </c>
    </row>
    <row r="34" spans="1:21" ht="15" customHeight="1" x14ac:dyDescent="0.25">
      <c r="A34">
        <v>33</v>
      </c>
      <c r="B34" t="s">
        <v>141</v>
      </c>
      <c r="C34">
        <v>1919</v>
      </c>
      <c r="D34" t="s">
        <v>142</v>
      </c>
      <c r="E34" t="s">
        <v>23</v>
      </c>
      <c r="G34" t="s">
        <v>32</v>
      </c>
      <c r="H34" t="s">
        <v>24</v>
      </c>
      <c r="I34" s="2">
        <f t="shared" si="0"/>
        <v>875068</v>
      </c>
      <c r="J34">
        <v>875068</v>
      </c>
      <c r="K34" t="s">
        <v>143</v>
      </c>
      <c r="L34" t="s">
        <v>143</v>
      </c>
      <c r="N34" t="s">
        <v>76</v>
      </c>
      <c r="O34" s="3">
        <f t="shared" si="1"/>
        <v>340967</v>
      </c>
      <c r="P34">
        <v>340967</v>
      </c>
      <c r="Q34" t="s">
        <v>27</v>
      </c>
      <c r="R34" t="s">
        <v>62</v>
      </c>
      <c r="S34" s="4" t="s">
        <v>144</v>
      </c>
      <c r="T34" s="4">
        <v>-23.1188</v>
      </c>
      <c r="U34" s="4">
        <v>-134.97980000000001</v>
      </c>
    </row>
    <row r="35" spans="1:21" ht="15" customHeight="1" x14ac:dyDescent="0.25">
      <c r="A35">
        <v>34</v>
      </c>
      <c r="B35" t="s">
        <v>145</v>
      </c>
      <c r="C35">
        <v>1967</v>
      </c>
      <c r="D35" t="s">
        <v>70</v>
      </c>
      <c r="E35" t="s">
        <v>23</v>
      </c>
      <c r="H35" t="s">
        <v>24</v>
      </c>
      <c r="I35" s="2">
        <f t="shared" si="0"/>
        <v>328446</v>
      </c>
      <c r="J35">
        <v>328446</v>
      </c>
      <c r="K35" t="s">
        <v>25</v>
      </c>
      <c r="L35" t="s">
        <v>145</v>
      </c>
      <c r="N35" t="s">
        <v>60</v>
      </c>
      <c r="O35" s="3">
        <f t="shared" si="1"/>
        <v>328446</v>
      </c>
      <c r="P35">
        <v>328446</v>
      </c>
      <c r="Q35" s="4" t="s">
        <v>42</v>
      </c>
      <c r="R35" s="4" t="s">
        <v>43</v>
      </c>
      <c r="S35" t="s">
        <v>146</v>
      </c>
      <c r="T35" s="4">
        <v>-23.443000000000001</v>
      </c>
      <c r="U35" s="4">
        <v>151.911</v>
      </c>
    </row>
    <row r="36" spans="1:21" x14ac:dyDescent="0.25">
      <c r="A36">
        <v>35</v>
      </c>
      <c r="B36" t="s">
        <v>147</v>
      </c>
      <c r="C36">
        <v>1934</v>
      </c>
      <c r="D36" t="s">
        <v>148</v>
      </c>
      <c r="E36" t="s">
        <v>23</v>
      </c>
      <c r="H36" t="s">
        <v>24</v>
      </c>
      <c r="I36" s="2">
        <f t="shared" si="0"/>
        <v>131003</v>
      </c>
      <c r="J36">
        <v>131003</v>
      </c>
      <c r="K36" t="s">
        <v>25</v>
      </c>
      <c r="L36" t="s">
        <v>147</v>
      </c>
      <c r="N36" t="s">
        <v>26</v>
      </c>
      <c r="O36" s="3">
        <f t="shared" si="1"/>
        <v>131003</v>
      </c>
      <c r="P36" s="1">
        <v>131003</v>
      </c>
      <c r="Q36" t="s">
        <v>61</v>
      </c>
      <c r="R36" t="s">
        <v>28</v>
      </c>
      <c r="S36" s="8" t="s">
        <v>149</v>
      </c>
      <c r="T36" s="4">
        <v>43.020899999999997</v>
      </c>
      <c r="U36" s="4">
        <v>144.83680000000001</v>
      </c>
    </row>
    <row r="37" spans="1:21" x14ac:dyDescent="0.25">
      <c r="A37">
        <v>36</v>
      </c>
      <c r="B37" t="s">
        <v>150</v>
      </c>
      <c r="C37">
        <v>1910</v>
      </c>
      <c r="D37" t="s">
        <v>85</v>
      </c>
      <c r="E37" t="s">
        <v>23</v>
      </c>
      <c r="H37" t="s">
        <v>33</v>
      </c>
      <c r="I37" s="2">
        <f t="shared" si="0"/>
        <v>369234</v>
      </c>
      <c r="J37">
        <v>369234</v>
      </c>
      <c r="K37" t="s">
        <v>151</v>
      </c>
      <c r="L37" t="s">
        <v>152</v>
      </c>
      <c r="M37" t="s">
        <v>82</v>
      </c>
      <c r="N37" t="s">
        <v>76</v>
      </c>
      <c r="O37" s="3">
        <f t="shared" si="1"/>
        <v>337982</v>
      </c>
      <c r="P37" s="1">
        <v>337982</v>
      </c>
      <c r="Q37" t="s">
        <v>61</v>
      </c>
      <c r="R37" t="s">
        <v>62</v>
      </c>
      <c r="S37" t="s">
        <v>153</v>
      </c>
      <c r="T37" s="4">
        <v>33.840000000000003</v>
      </c>
      <c r="U37" s="4">
        <v>-77.959999999999994</v>
      </c>
    </row>
    <row r="38" spans="1:21" ht="15" customHeight="1" x14ac:dyDescent="0.25">
      <c r="A38">
        <v>37</v>
      </c>
      <c r="B38" t="s">
        <v>154</v>
      </c>
      <c r="C38">
        <v>1878</v>
      </c>
      <c r="D38" t="s">
        <v>39</v>
      </c>
      <c r="E38" t="s">
        <v>23</v>
      </c>
      <c r="H38" t="s">
        <v>40</v>
      </c>
      <c r="I38" s="2">
        <f t="shared" si="0"/>
        <v>369235</v>
      </c>
      <c r="J38">
        <v>369235</v>
      </c>
      <c r="K38" t="s">
        <v>25</v>
      </c>
      <c r="L38" t="s">
        <v>154</v>
      </c>
      <c r="N38" t="s">
        <v>60</v>
      </c>
      <c r="O38" s="3">
        <f t="shared" si="1"/>
        <v>338104</v>
      </c>
      <c r="P38" s="1">
        <v>338104</v>
      </c>
      <c r="Q38" s="8" t="s">
        <v>27</v>
      </c>
      <c r="R38" s="8" t="s">
        <v>62</v>
      </c>
      <c r="S38" s="8" t="s">
        <v>155</v>
      </c>
      <c r="T38" s="4">
        <v>10.060600000000001</v>
      </c>
      <c r="U38" s="4">
        <v>124.47069999999999</v>
      </c>
    </row>
    <row r="39" spans="1:21" ht="12.75" customHeight="1" x14ac:dyDescent="0.25">
      <c r="A39">
        <v>38</v>
      </c>
      <c r="B39" t="s">
        <v>156</v>
      </c>
      <c r="C39">
        <v>1976</v>
      </c>
      <c r="D39" t="s">
        <v>157</v>
      </c>
      <c r="E39" t="s">
        <v>23</v>
      </c>
      <c r="H39" t="s">
        <v>24</v>
      </c>
      <c r="I39" s="2">
        <f t="shared" si="0"/>
        <v>369236</v>
      </c>
      <c r="J39">
        <v>369236</v>
      </c>
      <c r="K39" t="s">
        <v>25</v>
      </c>
      <c r="L39" t="s">
        <v>156</v>
      </c>
      <c r="N39" t="s">
        <v>60</v>
      </c>
      <c r="O39" s="3">
        <f t="shared" si="1"/>
        <v>369236</v>
      </c>
      <c r="P39" s="1">
        <v>369236</v>
      </c>
      <c r="Q39" t="s">
        <v>27</v>
      </c>
      <c r="R39" t="s">
        <v>62</v>
      </c>
      <c r="S39" t="s">
        <v>158</v>
      </c>
      <c r="T39" s="4">
        <v>30.822500000000002</v>
      </c>
      <c r="U39" s="4">
        <v>131.1335</v>
      </c>
    </row>
    <row r="40" spans="1:21" ht="15" customHeight="1" x14ac:dyDescent="0.25">
      <c r="A40">
        <v>39</v>
      </c>
      <c r="B40" t="s">
        <v>159</v>
      </c>
      <c r="C40">
        <v>1863</v>
      </c>
      <c r="D40" t="s">
        <v>103</v>
      </c>
      <c r="E40" t="s">
        <v>23</v>
      </c>
      <c r="H40" t="s">
        <v>160</v>
      </c>
      <c r="I40" s="2">
        <f t="shared" si="0"/>
        <v>369237</v>
      </c>
      <c r="J40">
        <v>369237</v>
      </c>
      <c r="K40" t="s">
        <v>25</v>
      </c>
      <c r="L40" t="s">
        <v>159</v>
      </c>
      <c r="N40" t="s">
        <v>41</v>
      </c>
      <c r="O40" s="3">
        <f t="shared" si="1"/>
        <v>338012</v>
      </c>
      <c r="P40" s="1">
        <v>338012</v>
      </c>
      <c r="Q40" s="8" t="s">
        <v>42</v>
      </c>
      <c r="R40" s="8" t="s">
        <v>43</v>
      </c>
      <c r="S40" t="s">
        <v>161</v>
      </c>
      <c r="T40" s="4">
        <v>37</v>
      </c>
      <c r="U40" s="4">
        <v>138</v>
      </c>
    </row>
    <row r="41" spans="1:21" ht="12.75" customHeight="1" x14ac:dyDescent="0.25">
      <c r="A41">
        <v>40</v>
      </c>
      <c r="B41" t="s">
        <v>162</v>
      </c>
      <c r="C41">
        <v>1934</v>
      </c>
      <c r="D41" t="s">
        <v>52</v>
      </c>
      <c r="E41" t="s">
        <v>23</v>
      </c>
      <c r="H41" t="s">
        <v>163</v>
      </c>
      <c r="I41" s="2">
        <f t="shared" si="0"/>
        <v>369238</v>
      </c>
      <c r="J41">
        <v>369238</v>
      </c>
      <c r="K41" t="s">
        <v>25</v>
      </c>
      <c r="L41" t="s">
        <v>162</v>
      </c>
      <c r="N41" t="s">
        <v>26</v>
      </c>
      <c r="O41" s="3">
        <f t="shared" si="1"/>
        <v>338013</v>
      </c>
      <c r="P41" s="1">
        <v>338013</v>
      </c>
      <c r="Q41" t="s">
        <v>61</v>
      </c>
      <c r="R41" t="s">
        <v>28</v>
      </c>
      <c r="S41" t="s">
        <v>164</v>
      </c>
      <c r="T41" s="4">
        <v>11.3184</v>
      </c>
      <c r="U41" s="4">
        <v>-74.108400000000003</v>
      </c>
    </row>
    <row r="42" spans="1:21" ht="15" customHeight="1" x14ac:dyDescent="0.25">
      <c r="A42">
        <v>41</v>
      </c>
      <c r="B42" t="s">
        <v>165</v>
      </c>
      <c r="C42">
        <v>1941</v>
      </c>
      <c r="D42" t="s">
        <v>88</v>
      </c>
      <c r="E42" t="s">
        <v>23</v>
      </c>
      <c r="H42" t="s">
        <v>24</v>
      </c>
      <c r="I42" s="2">
        <f t="shared" si="0"/>
        <v>338016</v>
      </c>
      <c r="J42">
        <v>338016</v>
      </c>
      <c r="K42" t="s">
        <v>166</v>
      </c>
      <c r="L42" t="s">
        <v>166</v>
      </c>
      <c r="N42" t="s">
        <v>167</v>
      </c>
      <c r="O42" s="3">
        <f t="shared" si="1"/>
        <v>882581</v>
      </c>
      <c r="P42" s="1">
        <v>882581</v>
      </c>
      <c r="Q42" s="8" t="s">
        <v>27</v>
      </c>
      <c r="R42" s="8" t="s">
        <v>62</v>
      </c>
      <c r="S42" t="s">
        <v>168</v>
      </c>
      <c r="T42" s="10">
        <v>16.831299999999999</v>
      </c>
      <c r="U42" s="11">
        <v>-99.903099999999995</v>
      </c>
    </row>
    <row r="43" spans="1:21" ht="15" customHeight="1" x14ac:dyDescent="0.25">
      <c r="A43">
        <v>42</v>
      </c>
      <c r="B43" t="s">
        <v>169</v>
      </c>
      <c r="C43">
        <v>2015</v>
      </c>
      <c r="D43" t="s">
        <v>170</v>
      </c>
      <c r="E43" t="s">
        <v>23</v>
      </c>
      <c r="H43" t="s">
        <v>24</v>
      </c>
      <c r="I43" s="2">
        <f t="shared" si="0"/>
        <v>852813</v>
      </c>
      <c r="J43">
        <v>852813</v>
      </c>
      <c r="K43" t="s">
        <v>25</v>
      </c>
      <c r="L43" t="s">
        <v>169</v>
      </c>
      <c r="N43" t="s">
        <v>53</v>
      </c>
      <c r="O43" s="3">
        <f t="shared" si="1"/>
        <v>852813</v>
      </c>
      <c r="P43" s="1">
        <v>852813</v>
      </c>
      <c r="Q43" t="s">
        <v>54</v>
      </c>
      <c r="R43" t="s">
        <v>43</v>
      </c>
      <c r="S43" s="4" t="s">
        <v>171</v>
      </c>
      <c r="T43" s="4">
        <v>-12.471399999999999</v>
      </c>
      <c r="U43" s="4">
        <v>130.8467</v>
      </c>
    </row>
    <row r="44" spans="1:21" ht="15" customHeight="1" x14ac:dyDescent="0.25">
      <c r="A44">
        <v>43</v>
      </c>
      <c r="B44" t="s">
        <v>172</v>
      </c>
      <c r="C44">
        <v>1905</v>
      </c>
      <c r="D44" t="s">
        <v>85</v>
      </c>
      <c r="E44" t="s">
        <v>23</v>
      </c>
      <c r="H44" t="s">
        <v>33</v>
      </c>
      <c r="I44" s="2">
        <f t="shared" si="0"/>
        <v>333640</v>
      </c>
      <c r="J44">
        <v>333640</v>
      </c>
      <c r="K44" t="s">
        <v>25</v>
      </c>
      <c r="L44" t="s">
        <v>172</v>
      </c>
      <c r="N44" t="s">
        <v>26</v>
      </c>
      <c r="O44" s="3">
        <f t="shared" si="1"/>
        <v>337983</v>
      </c>
      <c r="P44">
        <v>337983</v>
      </c>
      <c r="Q44" s="4" t="s">
        <v>27</v>
      </c>
      <c r="R44" t="s">
        <v>28</v>
      </c>
      <c r="S44" t="s">
        <v>173</v>
      </c>
      <c r="T44" s="4">
        <v>36.623600000000003</v>
      </c>
      <c r="U44" s="4">
        <v>-121.9119</v>
      </c>
    </row>
    <row r="45" spans="1:21" x14ac:dyDescent="0.25">
      <c r="A45">
        <v>44</v>
      </c>
      <c r="B45" t="s">
        <v>174</v>
      </c>
      <c r="C45">
        <v>1967</v>
      </c>
      <c r="D45" t="s">
        <v>70</v>
      </c>
      <c r="E45" t="s">
        <v>71</v>
      </c>
      <c r="H45" t="s">
        <v>24</v>
      </c>
      <c r="I45" s="2">
        <f t="shared" si="0"/>
        <v>384604</v>
      </c>
      <c r="J45">
        <v>384604</v>
      </c>
      <c r="K45" t="s">
        <v>25</v>
      </c>
      <c r="L45" t="s">
        <v>174</v>
      </c>
      <c r="N45" t="s">
        <v>60</v>
      </c>
      <c r="O45" s="3">
        <f t="shared" si="1"/>
        <v>384604</v>
      </c>
      <c r="P45" s="1">
        <v>384604</v>
      </c>
      <c r="Q45" s="8" t="s">
        <v>27</v>
      </c>
      <c r="R45" s="8" t="s">
        <v>62</v>
      </c>
      <c r="S45" t="s">
        <v>175</v>
      </c>
      <c r="T45" s="4">
        <v>-16.902100000000001</v>
      </c>
      <c r="U45" s="4">
        <v>145.76580000000001</v>
      </c>
    </row>
    <row r="46" spans="1:21" ht="15" customHeight="1" x14ac:dyDescent="0.25">
      <c r="A46">
        <v>45</v>
      </c>
      <c r="B46" t="s">
        <v>176</v>
      </c>
      <c r="C46">
        <v>1921</v>
      </c>
      <c r="D46" t="s">
        <v>177</v>
      </c>
      <c r="E46" t="s">
        <v>23</v>
      </c>
      <c r="H46" t="s">
        <v>33</v>
      </c>
      <c r="I46" s="2">
        <f t="shared" si="0"/>
        <v>131004</v>
      </c>
      <c r="J46">
        <v>131004</v>
      </c>
      <c r="K46" t="s">
        <v>178</v>
      </c>
      <c r="L46" t="s">
        <v>179</v>
      </c>
      <c r="M46" t="s">
        <v>82</v>
      </c>
      <c r="N46" t="s">
        <v>76</v>
      </c>
      <c r="O46" s="3">
        <f t="shared" si="1"/>
        <v>327900</v>
      </c>
      <c r="P46" s="1">
        <v>327900</v>
      </c>
      <c r="Q46" t="s">
        <v>27</v>
      </c>
      <c r="R46" t="s">
        <v>62</v>
      </c>
      <c r="S46" s="4" t="s">
        <v>180</v>
      </c>
      <c r="T46" s="4">
        <v>40.799999999999997</v>
      </c>
      <c r="U46" s="4">
        <v>14.2</v>
      </c>
    </row>
    <row r="47" spans="1:21" ht="15" customHeight="1" x14ac:dyDescent="0.25">
      <c r="A47">
        <v>46</v>
      </c>
      <c r="B47" t="s">
        <v>181</v>
      </c>
      <c r="C47">
        <v>1868</v>
      </c>
      <c r="D47" t="s">
        <v>39</v>
      </c>
      <c r="E47" t="s">
        <v>23</v>
      </c>
      <c r="H47" t="s">
        <v>116</v>
      </c>
      <c r="I47" s="2">
        <f t="shared" si="0"/>
        <v>851900</v>
      </c>
      <c r="J47">
        <v>851900</v>
      </c>
      <c r="K47" t="s">
        <v>182</v>
      </c>
      <c r="L47" t="s">
        <v>182</v>
      </c>
      <c r="N47" t="s">
        <v>76</v>
      </c>
      <c r="O47" s="3">
        <f t="shared" si="1"/>
        <v>338099</v>
      </c>
      <c r="P47" s="1">
        <v>338099</v>
      </c>
      <c r="Q47" t="s">
        <v>27</v>
      </c>
      <c r="R47" t="s">
        <v>62</v>
      </c>
      <c r="S47" t="s">
        <v>334</v>
      </c>
      <c r="T47" s="4">
        <v>20.3</v>
      </c>
      <c r="U47" s="4">
        <v>38.6</v>
      </c>
    </row>
    <row r="48" spans="1:21" ht="15" customHeight="1" x14ac:dyDescent="0.25">
      <c r="A48">
        <v>47</v>
      </c>
      <c r="B48" t="s">
        <v>183</v>
      </c>
      <c r="C48">
        <v>1971</v>
      </c>
      <c r="D48" t="s">
        <v>22</v>
      </c>
      <c r="E48" t="s">
        <v>23</v>
      </c>
      <c r="H48" t="s">
        <v>24</v>
      </c>
      <c r="I48" s="2">
        <f t="shared" si="0"/>
        <v>328449</v>
      </c>
      <c r="J48">
        <v>328449</v>
      </c>
      <c r="K48" t="s">
        <v>25</v>
      </c>
      <c r="L48" t="s">
        <v>183</v>
      </c>
      <c r="N48" t="s">
        <v>60</v>
      </c>
      <c r="O48" s="3">
        <f t="shared" si="1"/>
        <v>328449</v>
      </c>
      <c r="P48" s="1">
        <v>328449</v>
      </c>
      <c r="Q48" t="s">
        <v>27</v>
      </c>
      <c r="R48" t="s">
        <v>62</v>
      </c>
      <c r="S48" t="s">
        <v>184</v>
      </c>
      <c r="T48" s="4">
        <v>9.1079000000000008</v>
      </c>
      <c r="U48" s="4">
        <v>79.729200000000006</v>
      </c>
    </row>
    <row r="49" spans="1:21" ht="15" customHeight="1" x14ac:dyDescent="0.25">
      <c r="A49">
        <v>48</v>
      </c>
      <c r="B49" t="s">
        <v>185</v>
      </c>
      <c r="C49">
        <v>1802</v>
      </c>
      <c r="D49" t="s">
        <v>186</v>
      </c>
      <c r="E49" t="s">
        <v>23</v>
      </c>
      <c r="G49" t="s">
        <v>32</v>
      </c>
      <c r="H49" t="s">
        <v>40</v>
      </c>
      <c r="I49" s="2">
        <f t="shared" si="0"/>
        <v>384606</v>
      </c>
      <c r="J49">
        <v>384606</v>
      </c>
      <c r="K49" t="s">
        <v>25</v>
      </c>
      <c r="L49" t="s">
        <v>185</v>
      </c>
      <c r="N49" t="s">
        <v>60</v>
      </c>
      <c r="O49" s="3">
        <f t="shared" si="1"/>
        <v>331845</v>
      </c>
      <c r="P49" s="1">
        <v>331845</v>
      </c>
      <c r="Q49" s="8" t="s">
        <v>27</v>
      </c>
      <c r="R49" s="8" t="s">
        <v>62</v>
      </c>
      <c r="S49" t="s">
        <v>187</v>
      </c>
      <c r="T49" s="4">
        <v>32.818600000000004</v>
      </c>
      <c r="U49" s="4">
        <v>-79.927899999999994</v>
      </c>
    </row>
    <row r="50" spans="1:21" x14ac:dyDescent="0.25">
      <c r="A50">
        <v>49</v>
      </c>
      <c r="B50" t="s">
        <v>188</v>
      </c>
      <c r="C50">
        <v>1913</v>
      </c>
      <c r="D50" t="s">
        <v>74</v>
      </c>
      <c r="E50" t="s">
        <v>23</v>
      </c>
      <c r="H50" t="s">
        <v>24</v>
      </c>
      <c r="I50" s="2">
        <f t="shared" si="0"/>
        <v>131006</v>
      </c>
      <c r="J50">
        <v>131006</v>
      </c>
      <c r="K50" t="s">
        <v>25</v>
      </c>
      <c r="L50" t="s">
        <v>188</v>
      </c>
      <c r="N50" t="s">
        <v>41</v>
      </c>
      <c r="O50" s="3">
        <f t="shared" si="1"/>
        <v>131006</v>
      </c>
      <c r="P50">
        <v>131006</v>
      </c>
      <c r="Q50" t="s">
        <v>42</v>
      </c>
      <c r="R50" t="s">
        <v>43</v>
      </c>
      <c r="S50" s="8" t="s">
        <v>189</v>
      </c>
      <c r="T50" s="4">
        <v>6.02</v>
      </c>
      <c r="U50" s="4">
        <v>73.19</v>
      </c>
    </row>
    <row r="51" spans="1:21" ht="15" customHeight="1" x14ac:dyDescent="0.25">
      <c r="A51">
        <v>50</v>
      </c>
      <c r="B51" t="s">
        <v>190</v>
      </c>
      <c r="C51">
        <v>2000</v>
      </c>
      <c r="D51" t="s">
        <v>191</v>
      </c>
      <c r="E51" t="s">
        <v>23</v>
      </c>
      <c r="H51" t="s">
        <v>24</v>
      </c>
      <c r="I51" s="2">
        <f t="shared" si="0"/>
        <v>328450</v>
      </c>
      <c r="J51">
        <v>328450</v>
      </c>
      <c r="K51" t="s">
        <v>25</v>
      </c>
      <c r="L51" t="s">
        <v>190</v>
      </c>
      <c r="N51" t="s">
        <v>26</v>
      </c>
      <c r="O51" s="3">
        <f t="shared" si="1"/>
        <v>328450</v>
      </c>
      <c r="P51" s="1">
        <v>328450</v>
      </c>
      <c r="Q51" t="s">
        <v>61</v>
      </c>
      <c r="R51" t="s">
        <v>28</v>
      </c>
      <c r="S51" t="s">
        <v>192</v>
      </c>
      <c r="T51" s="4">
        <v>39</v>
      </c>
      <c r="U51" s="4">
        <v>122.11669999999999</v>
      </c>
    </row>
    <row r="52" spans="1:21" x14ac:dyDescent="0.25">
      <c r="A52">
        <v>51</v>
      </c>
      <c r="B52" t="s">
        <v>193</v>
      </c>
      <c r="C52">
        <v>1905</v>
      </c>
      <c r="D52" t="s">
        <v>85</v>
      </c>
      <c r="E52" t="s">
        <v>23</v>
      </c>
      <c r="H52" t="s">
        <v>33</v>
      </c>
      <c r="I52" s="2">
        <f t="shared" si="0"/>
        <v>369239</v>
      </c>
      <c r="J52">
        <v>369239</v>
      </c>
      <c r="K52" t="s">
        <v>25</v>
      </c>
      <c r="L52" t="s">
        <v>193</v>
      </c>
      <c r="N52" t="s">
        <v>26</v>
      </c>
      <c r="O52" s="3">
        <f t="shared" si="1"/>
        <v>337984</v>
      </c>
      <c r="P52" s="1">
        <v>337984</v>
      </c>
      <c r="Q52" t="s">
        <v>27</v>
      </c>
      <c r="R52" t="s">
        <v>28</v>
      </c>
      <c r="S52" t="s">
        <v>194</v>
      </c>
      <c r="T52" s="4">
        <v>27.9087</v>
      </c>
      <c r="U52" s="4">
        <v>-110.8931</v>
      </c>
    </row>
    <row r="53" spans="1:21" ht="15" customHeight="1" x14ac:dyDescent="0.25">
      <c r="A53">
        <v>52</v>
      </c>
      <c r="B53" t="s">
        <v>195</v>
      </c>
      <c r="C53">
        <v>1933</v>
      </c>
      <c r="D53" t="s">
        <v>196</v>
      </c>
      <c r="E53" t="s">
        <v>23</v>
      </c>
      <c r="H53" t="s">
        <v>24</v>
      </c>
      <c r="I53" s="2">
        <f t="shared" si="0"/>
        <v>338017</v>
      </c>
      <c r="J53">
        <v>338017</v>
      </c>
      <c r="K53" t="s">
        <v>25</v>
      </c>
      <c r="L53" t="s">
        <v>195</v>
      </c>
      <c r="N53" t="s">
        <v>26</v>
      </c>
      <c r="O53" s="3">
        <f t="shared" si="1"/>
        <v>338017</v>
      </c>
      <c r="P53" s="1">
        <v>338017</v>
      </c>
      <c r="Q53" t="s">
        <v>27</v>
      </c>
      <c r="R53" t="s">
        <v>28</v>
      </c>
      <c r="S53" t="s">
        <v>197</v>
      </c>
      <c r="T53">
        <v>-0.19589999999999999</v>
      </c>
      <c r="U53">
        <v>-90.842399999999998</v>
      </c>
    </row>
    <row r="54" spans="1:21" ht="15" customHeight="1" x14ac:dyDescent="0.25">
      <c r="A54">
        <v>53</v>
      </c>
      <c r="B54" t="s">
        <v>198</v>
      </c>
      <c r="C54">
        <v>1960</v>
      </c>
      <c r="D54" t="s">
        <v>22</v>
      </c>
      <c r="E54" t="s">
        <v>71</v>
      </c>
      <c r="H54" t="s">
        <v>24</v>
      </c>
      <c r="I54" s="2">
        <f t="shared" si="0"/>
        <v>338018</v>
      </c>
      <c r="J54">
        <v>338018</v>
      </c>
      <c r="K54" t="s">
        <v>25</v>
      </c>
      <c r="L54" t="s">
        <v>198</v>
      </c>
      <c r="N54" t="s">
        <v>60</v>
      </c>
      <c r="O54" s="3">
        <f t="shared" si="1"/>
        <v>338018</v>
      </c>
      <c r="P54" s="1">
        <v>338018</v>
      </c>
      <c r="Q54" t="s">
        <v>27</v>
      </c>
      <c r="R54" t="s">
        <v>62</v>
      </c>
      <c r="S54" t="s">
        <v>199</v>
      </c>
      <c r="T54">
        <v>7.1944999999999997</v>
      </c>
      <c r="U54">
        <v>79.839200000000005</v>
      </c>
    </row>
    <row r="55" spans="1:21" x14ac:dyDescent="0.25">
      <c r="A55">
        <v>54</v>
      </c>
      <c r="B55" t="s">
        <v>200</v>
      </c>
      <c r="C55">
        <v>2009</v>
      </c>
      <c r="D55" t="s">
        <v>22</v>
      </c>
      <c r="E55" t="s">
        <v>23</v>
      </c>
      <c r="H55" t="s">
        <v>24</v>
      </c>
      <c r="I55" s="2">
        <f t="shared" si="0"/>
        <v>555195</v>
      </c>
      <c r="J55">
        <v>555195</v>
      </c>
      <c r="K55" t="s">
        <v>25</v>
      </c>
      <c r="L55" t="s">
        <v>200</v>
      </c>
      <c r="N55" t="s">
        <v>26</v>
      </c>
      <c r="O55" s="3">
        <f t="shared" si="1"/>
        <v>555195</v>
      </c>
      <c r="P55" s="1">
        <v>555195</v>
      </c>
      <c r="Q55" t="s">
        <v>61</v>
      </c>
      <c r="R55" t="s">
        <v>28</v>
      </c>
      <c r="S55" t="s">
        <v>201</v>
      </c>
      <c r="T55" s="4">
        <v>-14.1167</v>
      </c>
      <c r="U55" s="4">
        <v>125.7167</v>
      </c>
    </row>
    <row r="56" spans="1:21" ht="15" customHeight="1" x14ac:dyDescent="0.25">
      <c r="A56">
        <v>55</v>
      </c>
      <c r="B56" t="s">
        <v>202</v>
      </c>
      <c r="C56">
        <v>2002</v>
      </c>
      <c r="D56" t="s">
        <v>110</v>
      </c>
      <c r="E56" t="s">
        <v>23</v>
      </c>
      <c r="H56" t="s">
        <v>24</v>
      </c>
      <c r="I56" s="2">
        <f t="shared" si="0"/>
        <v>328452</v>
      </c>
      <c r="J56">
        <v>328452</v>
      </c>
      <c r="K56" t="s">
        <v>25</v>
      </c>
      <c r="L56" t="s">
        <v>202</v>
      </c>
      <c r="N56" t="s">
        <v>53</v>
      </c>
      <c r="O56" s="3">
        <f t="shared" si="1"/>
        <v>328452</v>
      </c>
      <c r="P56">
        <v>328452</v>
      </c>
      <c r="Q56" t="s">
        <v>54</v>
      </c>
      <c r="R56" t="s">
        <v>43</v>
      </c>
      <c r="S56" t="s">
        <v>203</v>
      </c>
      <c r="T56" s="4">
        <v>12.15</v>
      </c>
      <c r="U56" s="4">
        <v>-69</v>
      </c>
    </row>
    <row r="57" spans="1:21" ht="15" customHeight="1" x14ac:dyDescent="0.25">
      <c r="A57">
        <v>56</v>
      </c>
      <c r="B57" t="s">
        <v>204</v>
      </c>
      <c r="C57">
        <v>2015</v>
      </c>
      <c r="D57" t="s">
        <v>205</v>
      </c>
      <c r="E57" t="s">
        <v>23</v>
      </c>
      <c r="H57" t="s">
        <v>24</v>
      </c>
      <c r="I57" s="2">
        <f t="shared" si="0"/>
        <v>877990</v>
      </c>
      <c r="J57">
        <v>877990</v>
      </c>
      <c r="K57" t="s">
        <v>25</v>
      </c>
      <c r="L57" t="s">
        <v>204</v>
      </c>
      <c r="N57" t="s">
        <v>41</v>
      </c>
      <c r="O57" s="3">
        <f t="shared" si="1"/>
        <v>877990</v>
      </c>
      <c r="P57" s="1">
        <v>877990</v>
      </c>
      <c r="Q57" t="s">
        <v>47</v>
      </c>
      <c r="R57" t="s">
        <v>43</v>
      </c>
      <c r="S57" t="s">
        <v>206</v>
      </c>
      <c r="T57">
        <v>-14.697800000000001</v>
      </c>
      <c r="U57">
        <v>145.4639</v>
      </c>
    </row>
    <row r="58" spans="1:21" x14ac:dyDescent="0.25">
      <c r="A58">
        <v>57</v>
      </c>
      <c r="B58" t="s">
        <v>207</v>
      </c>
      <c r="C58">
        <v>1976</v>
      </c>
      <c r="D58" t="s">
        <v>157</v>
      </c>
      <c r="E58" t="s">
        <v>23</v>
      </c>
      <c r="H58" t="s">
        <v>24</v>
      </c>
      <c r="I58" s="2">
        <f t="shared" si="0"/>
        <v>328453</v>
      </c>
      <c r="J58">
        <v>328453</v>
      </c>
      <c r="K58" t="s">
        <v>25</v>
      </c>
      <c r="L58" t="s">
        <v>207</v>
      </c>
      <c r="N58" t="s">
        <v>60</v>
      </c>
      <c r="O58" s="3">
        <f t="shared" si="1"/>
        <v>328453</v>
      </c>
      <c r="P58" s="1">
        <v>328453</v>
      </c>
      <c r="Q58" t="s">
        <v>27</v>
      </c>
      <c r="R58" t="s">
        <v>62</v>
      </c>
      <c r="S58" s="4" t="s">
        <v>208</v>
      </c>
      <c r="T58" s="4">
        <v>28.147200000000002</v>
      </c>
      <c r="U58" s="4">
        <v>129.30779999999999</v>
      </c>
    </row>
    <row r="59" spans="1:21" ht="15" customHeight="1" x14ac:dyDescent="0.25">
      <c r="A59">
        <v>58</v>
      </c>
      <c r="B59" t="s">
        <v>209</v>
      </c>
      <c r="C59">
        <v>1980</v>
      </c>
      <c r="D59" t="s">
        <v>210</v>
      </c>
      <c r="E59" t="s">
        <v>23</v>
      </c>
      <c r="H59" t="s">
        <v>24</v>
      </c>
      <c r="I59" s="2">
        <f t="shared" si="0"/>
        <v>328454</v>
      </c>
      <c r="J59">
        <v>328454</v>
      </c>
      <c r="K59" t="s">
        <v>25</v>
      </c>
      <c r="L59" t="s">
        <v>209</v>
      </c>
      <c r="N59" t="s">
        <v>26</v>
      </c>
      <c r="O59" s="3">
        <f t="shared" si="1"/>
        <v>328454</v>
      </c>
      <c r="P59" s="1">
        <v>328454</v>
      </c>
      <c r="Q59" t="s">
        <v>27</v>
      </c>
      <c r="R59" t="s">
        <v>28</v>
      </c>
      <c r="S59" t="s">
        <v>211</v>
      </c>
      <c r="T59" s="4">
        <v>24.437899999999999</v>
      </c>
      <c r="U59" s="4">
        <v>117.97620000000001</v>
      </c>
    </row>
    <row r="60" spans="1:21" x14ac:dyDescent="0.25">
      <c r="A60">
        <v>59</v>
      </c>
      <c r="B60" t="s">
        <v>212</v>
      </c>
      <c r="C60">
        <v>1967</v>
      </c>
      <c r="D60" t="s">
        <v>70</v>
      </c>
      <c r="E60" t="s">
        <v>23</v>
      </c>
      <c r="H60" t="s">
        <v>24</v>
      </c>
      <c r="I60" s="2">
        <f t="shared" si="0"/>
        <v>369240</v>
      </c>
      <c r="J60">
        <v>369240</v>
      </c>
      <c r="K60" t="s">
        <v>25</v>
      </c>
      <c r="L60" t="s">
        <v>212</v>
      </c>
      <c r="N60" t="s">
        <v>41</v>
      </c>
      <c r="O60" s="3">
        <f t="shared" si="1"/>
        <v>369240</v>
      </c>
      <c r="P60" s="1">
        <v>369240</v>
      </c>
      <c r="Q60" s="4" t="s">
        <v>42</v>
      </c>
      <c r="R60" s="4" t="s">
        <v>43</v>
      </c>
      <c r="S60" t="s">
        <v>213</v>
      </c>
      <c r="T60" s="4">
        <v>-25.274699999999999</v>
      </c>
      <c r="U60" s="4">
        <v>152.83449999999999</v>
      </c>
    </row>
    <row r="61" spans="1:21" ht="15" customHeight="1" x14ac:dyDescent="0.25">
      <c r="A61">
        <v>60</v>
      </c>
      <c r="B61" t="s">
        <v>214</v>
      </c>
      <c r="C61">
        <v>1863</v>
      </c>
      <c r="D61" s="4" t="s">
        <v>103</v>
      </c>
      <c r="E61" t="s">
        <v>23</v>
      </c>
      <c r="H61" t="s">
        <v>24</v>
      </c>
      <c r="I61" s="2">
        <f t="shared" si="0"/>
        <v>333641</v>
      </c>
      <c r="J61">
        <v>333641</v>
      </c>
      <c r="K61" t="s">
        <v>25</v>
      </c>
      <c r="L61" t="s">
        <v>214</v>
      </c>
      <c r="N61" t="s">
        <v>26</v>
      </c>
      <c r="O61" s="3">
        <f t="shared" si="1"/>
        <v>338008</v>
      </c>
      <c r="P61" s="1">
        <v>338008</v>
      </c>
      <c r="Q61" t="s">
        <v>42</v>
      </c>
      <c r="R61" t="s">
        <v>43</v>
      </c>
      <c r="S61" t="s">
        <v>215</v>
      </c>
      <c r="T61" s="4">
        <v>44</v>
      </c>
      <c r="U61" s="4">
        <v>-68</v>
      </c>
    </row>
    <row r="62" spans="1:21" ht="15" customHeight="1" x14ac:dyDescent="0.25">
      <c r="A62">
        <v>61</v>
      </c>
      <c r="B62" t="s">
        <v>216</v>
      </c>
      <c r="C62">
        <v>1878</v>
      </c>
      <c r="D62" t="s">
        <v>39</v>
      </c>
      <c r="E62" t="s">
        <v>23</v>
      </c>
      <c r="H62" t="s">
        <v>40</v>
      </c>
      <c r="I62" s="2">
        <f t="shared" si="0"/>
        <v>131007</v>
      </c>
      <c r="J62">
        <v>131007</v>
      </c>
      <c r="K62" t="s">
        <v>25</v>
      </c>
      <c r="L62" t="s">
        <v>216</v>
      </c>
      <c r="N62" t="s">
        <v>26</v>
      </c>
      <c r="O62" s="3">
        <f t="shared" si="1"/>
        <v>338116</v>
      </c>
      <c r="P62" s="1">
        <v>338116</v>
      </c>
      <c r="Q62" t="s">
        <v>27</v>
      </c>
      <c r="R62" t="s">
        <v>28</v>
      </c>
      <c r="S62" t="s">
        <v>217</v>
      </c>
      <c r="T62" s="4">
        <v>12</v>
      </c>
      <c r="U62" s="4">
        <v>122</v>
      </c>
    </row>
    <row r="63" spans="1:21" x14ac:dyDescent="0.25">
      <c r="A63">
        <v>62</v>
      </c>
      <c r="B63" t="s">
        <v>218</v>
      </c>
      <c r="C63">
        <v>1958</v>
      </c>
      <c r="D63" t="s">
        <v>88</v>
      </c>
      <c r="E63" t="s">
        <v>23</v>
      </c>
      <c r="H63" t="s">
        <v>24</v>
      </c>
      <c r="I63" s="2">
        <f t="shared" si="0"/>
        <v>328456</v>
      </c>
      <c r="J63">
        <v>328456</v>
      </c>
      <c r="K63" t="s">
        <v>25</v>
      </c>
      <c r="L63" t="s">
        <v>218</v>
      </c>
      <c r="N63" t="s">
        <v>26</v>
      </c>
      <c r="O63" s="3">
        <f t="shared" si="1"/>
        <v>328456</v>
      </c>
      <c r="P63" s="1">
        <v>328456</v>
      </c>
      <c r="Q63" s="6" t="s">
        <v>54</v>
      </c>
      <c r="R63" s="6" t="s">
        <v>43</v>
      </c>
      <c r="S63" s="4" t="s">
        <v>219</v>
      </c>
      <c r="T63" s="4">
        <v>19.163399999999999</v>
      </c>
      <c r="U63" s="4">
        <v>-95.850200000000001</v>
      </c>
    </row>
    <row r="64" spans="1:21" ht="15" customHeight="1" x14ac:dyDescent="0.25">
      <c r="A64">
        <v>63</v>
      </c>
      <c r="B64" t="s">
        <v>220</v>
      </c>
      <c r="C64">
        <v>1973</v>
      </c>
      <c r="D64" t="s">
        <v>57</v>
      </c>
      <c r="E64" t="s">
        <v>23</v>
      </c>
      <c r="H64" t="s">
        <v>24</v>
      </c>
      <c r="I64" s="2">
        <f t="shared" si="0"/>
        <v>328457</v>
      </c>
      <c r="J64">
        <v>328457</v>
      </c>
      <c r="K64" t="s">
        <v>25</v>
      </c>
      <c r="L64" t="s">
        <v>220</v>
      </c>
      <c r="N64" t="s">
        <v>53</v>
      </c>
      <c r="O64" s="3">
        <f t="shared" si="1"/>
        <v>328457</v>
      </c>
      <c r="P64" s="1">
        <v>328457</v>
      </c>
      <c r="Q64" s="8" t="s">
        <v>54</v>
      </c>
      <c r="R64" s="8" t="s">
        <v>43</v>
      </c>
      <c r="S64" t="s">
        <v>221</v>
      </c>
      <c r="T64" s="4">
        <v>-4.7858000000000001</v>
      </c>
      <c r="U64" s="4">
        <v>11.8361</v>
      </c>
    </row>
    <row r="65" spans="1:22" x14ac:dyDescent="0.25">
      <c r="A65">
        <v>64</v>
      </c>
      <c r="B65" t="s">
        <v>222</v>
      </c>
      <c r="C65">
        <v>1958</v>
      </c>
      <c r="D65" t="s">
        <v>88</v>
      </c>
      <c r="E65" t="s">
        <v>23</v>
      </c>
      <c r="H65" t="s">
        <v>24</v>
      </c>
      <c r="I65" s="2">
        <f t="shared" si="0"/>
        <v>328458</v>
      </c>
      <c r="J65">
        <v>328458</v>
      </c>
      <c r="K65" t="s">
        <v>25</v>
      </c>
      <c r="L65" t="s">
        <v>222</v>
      </c>
      <c r="N65" t="s">
        <v>60</v>
      </c>
      <c r="O65" s="3">
        <f t="shared" si="1"/>
        <v>328458</v>
      </c>
      <c r="P65" s="1">
        <v>328458</v>
      </c>
      <c r="Q65" s="6" t="s">
        <v>27</v>
      </c>
      <c r="R65" s="6" t="s">
        <v>62</v>
      </c>
      <c r="S65" s="4" t="s">
        <v>223</v>
      </c>
      <c r="T65" s="4">
        <v>19.174900000000001</v>
      </c>
      <c r="U65" s="4">
        <v>-96.0929</v>
      </c>
    </row>
    <row r="66" spans="1:22" ht="15" customHeight="1" x14ac:dyDescent="0.25">
      <c r="A66">
        <v>65</v>
      </c>
      <c r="B66" t="s">
        <v>224</v>
      </c>
      <c r="C66">
        <v>1885</v>
      </c>
      <c r="D66" t="s">
        <v>138</v>
      </c>
      <c r="E66" t="s">
        <v>23</v>
      </c>
      <c r="H66" t="s">
        <v>24</v>
      </c>
      <c r="I66" s="2">
        <f t="shared" ref="I66:I108" si="2">HYPERLINK(CONCATENATE("http://www.marinespecies.org/polychaeta/aphia.php?p=taxdetails&amp;id=",J66),J66)</f>
        <v>335316</v>
      </c>
      <c r="J66">
        <v>335316</v>
      </c>
      <c r="K66" t="s">
        <v>25</v>
      </c>
      <c r="L66" t="s">
        <v>224</v>
      </c>
      <c r="N66" t="s">
        <v>60</v>
      </c>
      <c r="O66" s="3">
        <f t="shared" ref="O66:O108" si="3">HYPERLINK(CONCATENATE("http://www.marinespecies.org/polychaeta/aphia.php?p=taxdetails&amp;id=",P66),P66)</f>
        <v>335316</v>
      </c>
      <c r="P66" s="1">
        <v>335316</v>
      </c>
      <c r="Q66" s="6" t="s">
        <v>27</v>
      </c>
      <c r="R66" s="6" t="s">
        <v>62</v>
      </c>
      <c r="S66" t="s">
        <v>225</v>
      </c>
      <c r="T66" s="4">
        <v>35.297699999999999</v>
      </c>
      <c r="U66" s="4">
        <v>139.48169999999999</v>
      </c>
    </row>
    <row r="67" spans="1:22" ht="15" customHeight="1" x14ac:dyDescent="0.25">
      <c r="A67">
        <v>66</v>
      </c>
      <c r="B67" t="s">
        <v>226</v>
      </c>
      <c r="C67">
        <v>1981</v>
      </c>
      <c r="D67" t="s">
        <v>227</v>
      </c>
      <c r="E67" t="s">
        <v>23</v>
      </c>
      <c r="H67" t="s">
        <v>24</v>
      </c>
      <c r="I67" s="2">
        <f t="shared" si="2"/>
        <v>328459</v>
      </c>
      <c r="J67">
        <v>328459</v>
      </c>
      <c r="K67" t="s">
        <v>25</v>
      </c>
      <c r="L67" t="s">
        <v>226</v>
      </c>
      <c r="N67" t="s">
        <v>26</v>
      </c>
      <c r="O67" s="3">
        <f t="shared" si="3"/>
        <v>328459</v>
      </c>
      <c r="P67" s="1">
        <v>328459</v>
      </c>
      <c r="Q67" s="6" t="s">
        <v>61</v>
      </c>
      <c r="R67" s="6" t="s">
        <v>28</v>
      </c>
      <c r="S67" t="s">
        <v>228</v>
      </c>
      <c r="T67" s="10">
        <v>22.060199999999998</v>
      </c>
      <c r="U67" s="10">
        <v>113.47920000000001</v>
      </c>
    </row>
    <row r="68" spans="1:22" ht="15" customHeight="1" x14ac:dyDescent="0.25">
      <c r="A68">
        <v>67</v>
      </c>
      <c r="B68" t="s">
        <v>229</v>
      </c>
      <c r="C68">
        <v>1971</v>
      </c>
      <c r="D68" t="s">
        <v>57</v>
      </c>
      <c r="E68" t="s">
        <v>23</v>
      </c>
      <c r="H68" t="s">
        <v>24</v>
      </c>
      <c r="I68" s="2">
        <f t="shared" si="2"/>
        <v>328460</v>
      </c>
      <c r="J68">
        <v>328460</v>
      </c>
      <c r="K68" t="s">
        <v>25</v>
      </c>
      <c r="L68" t="s">
        <v>229</v>
      </c>
      <c r="N68" t="s">
        <v>60</v>
      </c>
      <c r="O68" s="3">
        <f t="shared" si="3"/>
        <v>328460</v>
      </c>
      <c r="P68" s="1">
        <v>328460</v>
      </c>
      <c r="Q68" s="6" t="s">
        <v>27</v>
      </c>
      <c r="R68" s="6" t="s">
        <v>62</v>
      </c>
      <c r="S68" t="s">
        <v>230</v>
      </c>
      <c r="T68">
        <v>36.9666</v>
      </c>
      <c r="U68">
        <v>8.7588000000000008</v>
      </c>
    </row>
    <row r="69" spans="1:22" ht="15" customHeight="1" x14ac:dyDescent="0.25">
      <c r="A69">
        <v>68</v>
      </c>
      <c r="B69" t="s">
        <v>231</v>
      </c>
      <c r="C69">
        <v>2016</v>
      </c>
      <c r="D69" t="s">
        <v>232</v>
      </c>
      <c r="E69" t="s">
        <v>23</v>
      </c>
      <c r="H69" t="s">
        <v>24</v>
      </c>
      <c r="I69" s="2">
        <f t="shared" si="2"/>
        <v>871949</v>
      </c>
      <c r="J69">
        <v>871949</v>
      </c>
      <c r="K69" t="s">
        <v>25</v>
      </c>
      <c r="L69" t="s">
        <v>231</v>
      </c>
      <c r="N69" t="s">
        <v>53</v>
      </c>
      <c r="O69" s="3">
        <f t="shared" si="3"/>
        <v>871949</v>
      </c>
      <c r="P69">
        <v>871949</v>
      </c>
      <c r="Q69" s="8" t="s">
        <v>54</v>
      </c>
      <c r="R69" s="8" t="s">
        <v>43</v>
      </c>
      <c r="S69" t="s">
        <v>233</v>
      </c>
      <c r="T69" s="4">
        <v>-35.084800000000001</v>
      </c>
      <c r="U69" s="4">
        <v>137.74879999999999</v>
      </c>
    </row>
    <row r="70" spans="1:22" ht="15" customHeight="1" x14ac:dyDescent="0.25">
      <c r="A70">
        <v>69</v>
      </c>
      <c r="B70" t="s">
        <v>234</v>
      </c>
      <c r="C70">
        <v>1967</v>
      </c>
      <c r="D70" t="s">
        <v>70</v>
      </c>
      <c r="E70" t="s">
        <v>23</v>
      </c>
      <c r="H70" t="s">
        <v>24</v>
      </c>
      <c r="I70" s="2">
        <f t="shared" si="2"/>
        <v>328461</v>
      </c>
      <c r="J70">
        <v>328461</v>
      </c>
      <c r="K70" t="s">
        <v>25</v>
      </c>
      <c r="L70" t="s">
        <v>234</v>
      </c>
      <c r="N70" t="s">
        <v>60</v>
      </c>
      <c r="O70" s="3">
        <f t="shared" si="3"/>
        <v>328461</v>
      </c>
      <c r="P70" s="1">
        <v>328461</v>
      </c>
      <c r="Q70" s="8" t="s">
        <v>27</v>
      </c>
      <c r="R70" s="8" t="s">
        <v>62</v>
      </c>
      <c r="S70" t="s">
        <v>235</v>
      </c>
      <c r="T70" s="4">
        <v>-23.93</v>
      </c>
      <c r="U70" s="4">
        <v>151.37</v>
      </c>
    </row>
    <row r="71" spans="1:22" x14ac:dyDescent="0.25">
      <c r="A71">
        <v>70</v>
      </c>
      <c r="B71" t="s">
        <v>236</v>
      </c>
      <c r="C71">
        <v>1768</v>
      </c>
      <c r="D71" t="s">
        <v>237</v>
      </c>
      <c r="E71" t="s">
        <v>23</v>
      </c>
      <c r="H71" t="s">
        <v>24</v>
      </c>
      <c r="I71" s="2">
        <f t="shared" si="2"/>
        <v>131009</v>
      </c>
      <c r="J71">
        <v>131009</v>
      </c>
      <c r="K71" t="s">
        <v>25</v>
      </c>
      <c r="L71" t="s">
        <v>236</v>
      </c>
      <c r="N71" t="s">
        <v>60</v>
      </c>
      <c r="O71" s="3">
        <f t="shared" si="3"/>
        <v>131009</v>
      </c>
      <c r="P71" s="1">
        <v>131009</v>
      </c>
      <c r="Q71" s="4" t="s">
        <v>61</v>
      </c>
      <c r="R71" s="4" t="s">
        <v>62</v>
      </c>
      <c r="S71" t="s">
        <v>238</v>
      </c>
      <c r="T71" s="4">
        <v>63.468699999999998</v>
      </c>
      <c r="U71" s="4">
        <v>10.010999999999999</v>
      </c>
    </row>
    <row r="72" spans="1:22" ht="15" customHeight="1" x14ac:dyDescent="0.25">
      <c r="A72">
        <v>71</v>
      </c>
      <c r="B72" t="s">
        <v>239</v>
      </c>
      <c r="C72">
        <v>1925</v>
      </c>
      <c r="D72" t="s">
        <v>52</v>
      </c>
      <c r="E72" t="s">
        <v>23</v>
      </c>
      <c r="H72" t="s">
        <v>24</v>
      </c>
      <c r="I72" s="2">
        <f t="shared" si="2"/>
        <v>131010</v>
      </c>
      <c r="J72">
        <v>131010</v>
      </c>
      <c r="K72" t="s">
        <v>25</v>
      </c>
      <c r="L72" t="s">
        <v>239</v>
      </c>
      <c r="N72" t="s">
        <v>53</v>
      </c>
      <c r="O72" s="3">
        <f t="shared" si="3"/>
        <v>338014</v>
      </c>
      <c r="P72">
        <v>338014</v>
      </c>
      <c r="Q72" t="s">
        <v>240</v>
      </c>
      <c r="R72" t="s">
        <v>43</v>
      </c>
      <c r="S72" s="4" t="s">
        <v>241</v>
      </c>
      <c r="T72" s="12">
        <v>-5.2832999999999997</v>
      </c>
      <c r="U72">
        <v>150.0333</v>
      </c>
    </row>
    <row r="73" spans="1:22" ht="15" customHeight="1" x14ac:dyDescent="0.25">
      <c r="A73">
        <v>72</v>
      </c>
      <c r="B73" t="s">
        <v>242</v>
      </c>
      <c r="C73">
        <v>1941</v>
      </c>
      <c r="D73" t="s">
        <v>88</v>
      </c>
      <c r="E73" t="s">
        <v>23</v>
      </c>
      <c r="H73" t="s">
        <v>24</v>
      </c>
      <c r="I73" s="2">
        <f t="shared" si="2"/>
        <v>369241</v>
      </c>
      <c r="J73">
        <v>369241</v>
      </c>
      <c r="K73" t="s">
        <v>25</v>
      </c>
      <c r="L73" t="s">
        <v>242</v>
      </c>
      <c r="N73" t="s">
        <v>335</v>
      </c>
      <c r="O73" s="3">
        <f t="shared" si="3"/>
        <v>328462</v>
      </c>
      <c r="P73" s="1">
        <v>328462</v>
      </c>
      <c r="Q73" s="4" t="s">
        <v>42</v>
      </c>
      <c r="R73" s="4" t="s">
        <v>43</v>
      </c>
      <c r="S73" t="s">
        <v>243</v>
      </c>
      <c r="T73" s="4">
        <v>16.8461</v>
      </c>
      <c r="U73" s="4">
        <v>-99.915599999999998</v>
      </c>
    </row>
    <row r="74" spans="1:22" ht="15" customHeight="1" x14ac:dyDescent="0.25">
      <c r="A74">
        <v>73</v>
      </c>
      <c r="B74" t="s">
        <v>244</v>
      </c>
      <c r="C74">
        <v>1929</v>
      </c>
      <c r="D74" t="s">
        <v>245</v>
      </c>
      <c r="E74" t="s">
        <v>23</v>
      </c>
      <c r="H74" t="s">
        <v>33</v>
      </c>
      <c r="I74" s="2">
        <f t="shared" si="2"/>
        <v>131011</v>
      </c>
      <c r="J74">
        <v>131011</v>
      </c>
      <c r="K74" t="s">
        <v>25</v>
      </c>
      <c r="L74" t="s">
        <v>244</v>
      </c>
      <c r="N74" t="s">
        <v>60</v>
      </c>
      <c r="O74" s="3">
        <f t="shared" si="3"/>
        <v>337985</v>
      </c>
      <c r="P74" s="1">
        <v>337985</v>
      </c>
      <c r="Q74" t="s">
        <v>27</v>
      </c>
      <c r="R74" t="s">
        <v>62</v>
      </c>
      <c r="S74" t="s">
        <v>246</v>
      </c>
      <c r="T74">
        <v>10.441000000000001</v>
      </c>
      <c r="U74">
        <v>45.0075</v>
      </c>
    </row>
    <row r="75" spans="1:22" x14ac:dyDescent="0.25">
      <c r="A75">
        <v>74</v>
      </c>
      <c r="B75" t="s">
        <v>247</v>
      </c>
      <c r="C75">
        <v>2003</v>
      </c>
      <c r="D75" t="s">
        <v>110</v>
      </c>
      <c r="E75" t="s">
        <v>23</v>
      </c>
      <c r="H75" t="s">
        <v>24</v>
      </c>
      <c r="I75" s="2">
        <f t="shared" si="2"/>
        <v>328464</v>
      </c>
      <c r="J75">
        <v>328464</v>
      </c>
      <c r="K75" t="s">
        <v>25</v>
      </c>
      <c r="L75" t="s">
        <v>247</v>
      </c>
      <c r="N75" t="s">
        <v>26</v>
      </c>
      <c r="O75" s="3">
        <f t="shared" si="3"/>
        <v>328464</v>
      </c>
      <c r="P75">
        <v>328464</v>
      </c>
      <c r="Q75" s="6" t="s">
        <v>61</v>
      </c>
      <c r="R75" s="6" t="s">
        <v>28</v>
      </c>
      <c r="S75" s="8" t="s">
        <v>248</v>
      </c>
      <c r="T75" s="4">
        <v>8.9733000000000001</v>
      </c>
      <c r="U75" s="4">
        <v>-79.518299999999996</v>
      </c>
      <c r="V75" s="4"/>
    </row>
    <row r="76" spans="1:22" x14ac:dyDescent="0.25">
      <c r="A76">
        <v>75</v>
      </c>
      <c r="B76" t="s">
        <v>249</v>
      </c>
      <c r="C76">
        <v>1902</v>
      </c>
      <c r="D76" t="s">
        <v>245</v>
      </c>
      <c r="E76" t="s">
        <v>23</v>
      </c>
      <c r="H76" t="s">
        <v>33</v>
      </c>
      <c r="I76" s="2">
        <f t="shared" si="2"/>
        <v>876557</v>
      </c>
      <c r="J76">
        <v>876557</v>
      </c>
      <c r="K76" t="s">
        <v>250</v>
      </c>
      <c r="L76" t="s">
        <v>250</v>
      </c>
      <c r="N76" t="s">
        <v>76</v>
      </c>
      <c r="O76" s="3">
        <f t="shared" si="3"/>
        <v>337986</v>
      </c>
      <c r="P76">
        <v>337986</v>
      </c>
      <c r="Q76" s="4" t="s">
        <v>27</v>
      </c>
      <c r="R76" s="4" t="s">
        <v>62</v>
      </c>
      <c r="S76" s="4" t="s">
        <v>251</v>
      </c>
      <c r="T76" s="4">
        <v>18.020800000000001</v>
      </c>
      <c r="U76" s="4">
        <v>-67.198700000000002</v>
      </c>
    </row>
    <row r="77" spans="1:22" ht="15" customHeight="1" x14ac:dyDescent="0.25">
      <c r="A77">
        <v>76</v>
      </c>
      <c r="B77" t="s">
        <v>252</v>
      </c>
      <c r="C77">
        <v>1844</v>
      </c>
      <c r="D77" t="s">
        <v>253</v>
      </c>
      <c r="E77" t="s">
        <v>23</v>
      </c>
      <c r="G77" t="s">
        <v>32</v>
      </c>
      <c r="H77" t="s">
        <v>33</v>
      </c>
      <c r="I77" s="2">
        <f t="shared" si="2"/>
        <v>393822</v>
      </c>
      <c r="J77">
        <v>393822</v>
      </c>
      <c r="K77" t="s">
        <v>254</v>
      </c>
      <c r="L77" t="s">
        <v>254</v>
      </c>
      <c r="N77" t="s">
        <v>60</v>
      </c>
      <c r="O77" s="3">
        <f t="shared" si="3"/>
        <v>337987</v>
      </c>
      <c r="P77" s="1">
        <v>337987</v>
      </c>
      <c r="Q77" s="6" t="s">
        <v>27</v>
      </c>
      <c r="R77" s="6" t="s">
        <v>62</v>
      </c>
      <c r="S77" t="s">
        <v>255</v>
      </c>
      <c r="T77" s="4">
        <v>40.832700000000003</v>
      </c>
      <c r="U77" s="4">
        <v>14.235799999999999</v>
      </c>
    </row>
    <row r="78" spans="1:22" ht="12.75" customHeight="1" x14ac:dyDescent="0.25">
      <c r="A78">
        <v>77</v>
      </c>
      <c r="B78" t="s">
        <v>256</v>
      </c>
      <c r="C78">
        <v>1918</v>
      </c>
      <c r="D78" t="s">
        <v>142</v>
      </c>
      <c r="E78" t="s">
        <v>23</v>
      </c>
      <c r="H78" t="s">
        <v>24</v>
      </c>
      <c r="I78" s="2">
        <f t="shared" si="2"/>
        <v>369242</v>
      </c>
      <c r="J78">
        <v>369242</v>
      </c>
      <c r="K78" t="s">
        <v>25</v>
      </c>
      <c r="L78" t="s">
        <v>256</v>
      </c>
      <c r="N78" t="s">
        <v>53</v>
      </c>
      <c r="O78" s="3">
        <f t="shared" si="3"/>
        <v>209947</v>
      </c>
      <c r="P78">
        <v>209947</v>
      </c>
      <c r="Q78" s="8" t="s">
        <v>54</v>
      </c>
      <c r="R78" s="8" t="s">
        <v>43</v>
      </c>
      <c r="S78" s="4" t="s">
        <v>257</v>
      </c>
      <c r="T78" s="4">
        <v>25.041699999999999</v>
      </c>
      <c r="U78" s="4">
        <v>54.916699999999999</v>
      </c>
    </row>
    <row r="79" spans="1:22" ht="15" customHeight="1" x14ac:dyDescent="0.25">
      <c r="A79">
        <v>78</v>
      </c>
      <c r="B79" t="s">
        <v>258</v>
      </c>
      <c r="C79">
        <v>1867</v>
      </c>
      <c r="D79" t="s">
        <v>259</v>
      </c>
      <c r="E79" t="s">
        <v>23</v>
      </c>
      <c r="H79" t="s">
        <v>33</v>
      </c>
      <c r="I79" s="2">
        <f t="shared" si="2"/>
        <v>369242</v>
      </c>
      <c r="J79">
        <v>369242</v>
      </c>
      <c r="K79" t="s">
        <v>25</v>
      </c>
      <c r="L79" t="s">
        <v>258</v>
      </c>
      <c r="N79" t="s">
        <v>53</v>
      </c>
      <c r="O79" s="3">
        <f t="shared" si="3"/>
        <v>327903</v>
      </c>
      <c r="P79" s="1">
        <v>327903</v>
      </c>
      <c r="Q79" s="6" t="s">
        <v>240</v>
      </c>
      <c r="R79" s="6" t="s">
        <v>43</v>
      </c>
      <c r="S79" s="8" t="s">
        <v>260</v>
      </c>
      <c r="T79">
        <v>-35.299999999999997</v>
      </c>
      <c r="U79">
        <v>-56.3</v>
      </c>
    </row>
    <row r="80" spans="1:22" ht="15" customHeight="1" x14ac:dyDescent="0.25">
      <c r="A80">
        <v>79</v>
      </c>
      <c r="B80" t="s">
        <v>261</v>
      </c>
      <c r="C80">
        <v>1887</v>
      </c>
      <c r="D80" t="s">
        <v>262</v>
      </c>
      <c r="E80" t="s">
        <v>23</v>
      </c>
      <c r="H80" t="s">
        <v>24</v>
      </c>
      <c r="I80" s="2">
        <f t="shared" si="2"/>
        <v>338020</v>
      </c>
      <c r="J80">
        <v>338020</v>
      </c>
      <c r="K80" t="s">
        <v>25</v>
      </c>
      <c r="L80" t="s">
        <v>261</v>
      </c>
      <c r="N80" t="s">
        <v>41</v>
      </c>
      <c r="O80" s="3">
        <f t="shared" si="3"/>
        <v>338020</v>
      </c>
      <c r="P80" s="1">
        <v>338020</v>
      </c>
      <c r="Q80" s="13" t="s">
        <v>42</v>
      </c>
      <c r="R80" s="13" t="s">
        <v>43</v>
      </c>
      <c r="S80" t="s">
        <v>263</v>
      </c>
      <c r="T80" s="4">
        <v>35.700000000000003</v>
      </c>
      <c r="U80" s="4">
        <v>-74.908299999999997</v>
      </c>
    </row>
    <row r="81" spans="1:21" x14ac:dyDescent="0.25">
      <c r="A81">
        <v>80</v>
      </c>
      <c r="B81" t="s">
        <v>264</v>
      </c>
      <c r="C81">
        <v>2009</v>
      </c>
      <c r="D81" t="s">
        <v>22</v>
      </c>
      <c r="E81" t="s">
        <v>23</v>
      </c>
      <c r="H81" t="s">
        <v>24</v>
      </c>
      <c r="I81" s="2">
        <f t="shared" si="2"/>
        <v>882697</v>
      </c>
      <c r="J81">
        <v>882697</v>
      </c>
      <c r="K81" t="s">
        <v>265</v>
      </c>
      <c r="L81" t="s">
        <v>265</v>
      </c>
      <c r="N81" t="s">
        <v>76</v>
      </c>
      <c r="O81" s="3">
        <f t="shared" si="3"/>
        <v>555208</v>
      </c>
      <c r="P81" s="1">
        <v>555208</v>
      </c>
      <c r="Q81" t="s">
        <v>27</v>
      </c>
      <c r="R81" t="s">
        <v>62</v>
      </c>
      <c r="S81" t="s">
        <v>266</v>
      </c>
      <c r="T81" s="4">
        <v>-15.316700000000001</v>
      </c>
      <c r="U81" s="4">
        <v>124.3493</v>
      </c>
    </row>
    <row r="82" spans="1:21" ht="15" customHeight="1" x14ac:dyDescent="0.25">
      <c r="A82">
        <v>81</v>
      </c>
      <c r="B82" t="s">
        <v>267</v>
      </c>
      <c r="C82">
        <v>1968</v>
      </c>
      <c r="D82" t="s">
        <v>57</v>
      </c>
      <c r="E82" t="s">
        <v>23</v>
      </c>
      <c r="H82" t="s">
        <v>24</v>
      </c>
      <c r="I82" s="2">
        <f t="shared" si="2"/>
        <v>131012</v>
      </c>
      <c r="J82">
        <v>131012</v>
      </c>
      <c r="K82" t="s">
        <v>25</v>
      </c>
      <c r="L82" t="s">
        <v>267</v>
      </c>
      <c r="N82" t="s">
        <v>60</v>
      </c>
      <c r="O82" s="3">
        <f t="shared" si="3"/>
        <v>131012</v>
      </c>
      <c r="P82" s="1">
        <v>131012</v>
      </c>
      <c r="Q82" s="4" t="s">
        <v>27</v>
      </c>
      <c r="R82" s="4" t="s">
        <v>62</v>
      </c>
      <c r="S82" s="4" t="s">
        <v>268</v>
      </c>
      <c r="T82" s="4">
        <v>43.2776</v>
      </c>
      <c r="U82" s="4">
        <v>5.3449</v>
      </c>
    </row>
    <row r="83" spans="1:21" x14ac:dyDescent="0.25">
      <c r="A83">
        <v>82</v>
      </c>
      <c r="B83" t="s">
        <v>269</v>
      </c>
      <c r="C83">
        <v>1971</v>
      </c>
      <c r="D83" t="s">
        <v>57</v>
      </c>
      <c r="E83" t="s">
        <v>23</v>
      </c>
      <c r="H83" t="s">
        <v>24</v>
      </c>
      <c r="I83" s="2">
        <f t="shared" si="2"/>
        <v>335489</v>
      </c>
      <c r="J83">
        <v>335489</v>
      </c>
      <c r="K83" t="s">
        <v>25</v>
      </c>
      <c r="L83" t="s">
        <v>269</v>
      </c>
      <c r="N83" t="s">
        <v>60</v>
      </c>
      <c r="O83" s="3">
        <f t="shared" si="3"/>
        <v>335489</v>
      </c>
      <c r="P83" s="1">
        <v>335489</v>
      </c>
      <c r="Q83" s="13" t="s">
        <v>61</v>
      </c>
      <c r="R83" s="13" t="s">
        <v>62</v>
      </c>
      <c r="S83" t="s">
        <v>270</v>
      </c>
      <c r="T83">
        <v>21.083300000000001</v>
      </c>
      <c r="U83" s="4">
        <v>-17.399999999999999</v>
      </c>
    </row>
    <row r="84" spans="1:21" x14ac:dyDescent="0.25">
      <c r="A84">
        <v>83</v>
      </c>
      <c r="B84" t="s">
        <v>271</v>
      </c>
      <c r="C84">
        <v>2015</v>
      </c>
      <c r="D84" t="s">
        <v>170</v>
      </c>
      <c r="E84" t="s">
        <v>23</v>
      </c>
      <c r="H84" t="s">
        <v>24</v>
      </c>
      <c r="I84" s="2">
        <f t="shared" si="2"/>
        <v>852783</v>
      </c>
      <c r="J84">
        <v>852783</v>
      </c>
      <c r="K84" t="s">
        <v>25</v>
      </c>
      <c r="L84" t="s">
        <v>271</v>
      </c>
      <c r="N84" t="s">
        <v>26</v>
      </c>
      <c r="O84" s="3">
        <f t="shared" si="3"/>
        <v>852783</v>
      </c>
      <c r="P84" s="1">
        <v>852783</v>
      </c>
      <c r="Q84" t="s">
        <v>54</v>
      </c>
      <c r="R84" t="s">
        <v>43</v>
      </c>
      <c r="S84" t="s">
        <v>272</v>
      </c>
      <c r="T84" s="4">
        <v>-12.4917</v>
      </c>
      <c r="U84" s="4">
        <v>130.88310000000001</v>
      </c>
    </row>
    <row r="85" spans="1:21" ht="12.75" customHeight="1" x14ac:dyDescent="0.25">
      <c r="A85">
        <v>84</v>
      </c>
      <c r="B85" t="s">
        <v>273</v>
      </c>
      <c r="C85">
        <v>1927</v>
      </c>
      <c r="D85" t="s">
        <v>52</v>
      </c>
      <c r="E85" t="s">
        <v>23</v>
      </c>
      <c r="H85" t="s">
        <v>163</v>
      </c>
      <c r="I85" s="2">
        <f t="shared" si="2"/>
        <v>209951</v>
      </c>
      <c r="J85">
        <v>209951</v>
      </c>
      <c r="K85" t="s">
        <v>274</v>
      </c>
      <c r="L85" t="s">
        <v>274</v>
      </c>
      <c r="N85" t="s">
        <v>76</v>
      </c>
      <c r="O85" s="3">
        <f t="shared" si="3"/>
        <v>338015</v>
      </c>
      <c r="P85" s="1">
        <v>338015</v>
      </c>
      <c r="Q85" t="s">
        <v>61</v>
      </c>
      <c r="R85" t="s">
        <v>62</v>
      </c>
      <c r="S85" t="s">
        <v>275</v>
      </c>
      <c r="T85" s="4">
        <v>-4.3371000000000004</v>
      </c>
      <c r="U85" s="4">
        <v>152.26740000000001</v>
      </c>
    </row>
    <row r="86" spans="1:21" ht="15" customHeight="1" x14ac:dyDescent="0.25">
      <c r="A86">
        <v>85</v>
      </c>
      <c r="B86" t="s">
        <v>276</v>
      </c>
      <c r="C86">
        <v>1967</v>
      </c>
      <c r="D86" t="s">
        <v>70</v>
      </c>
      <c r="E86" t="s">
        <v>23</v>
      </c>
      <c r="H86" t="s">
        <v>24</v>
      </c>
      <c r="I86" s="2">
        <f t="shared" si="2"/>
        <v>328466</v>
      </c>
      <c r="J86">
        <v>328466</v>
      </c>
      <c r="K86" t="s">
        <v>25</v>
      </c>
      <c r="L86" t="s">
        <v>276</v>
      </c>
      <c r="N86" t="s">
        <v>60</v>
      </c>
      <c r="O86" s="3">
        <f t="shared" si="3"/>
        <v>328466</v>
      </c>
      <c r="P86" s="1">
        <v>328466</v>
      </c>
      <c r="Q86" t="s">
        <v>27</v>
      </c>
      <c r="R86" t="s">
        <v>62</v>
      </c>
      <c r="S86" t="s">
        <v>277</v>
      </c>
      <c r="T86" s="4">
        <v>-16.6111</v>
      </c>
      <c r="U86" s="4">
        <v>145.5318</v>
      </c>
    </row>
    <row r="87" spans="1:21" ht="12.75" customHeight="1" x14ac:dyDescent="0.25">
      <c r="A87">
        <v>86</v>
      </c>
      <c r="B87" t="s">
        <v>278</v>
      </c>
      <c r="C87">
        <v>1941</v>
      </c>
      <c r="D87" t="s">
        <v>88</v>
      </c>
      <c r="E87" t="s">
        <v>23</v>
      </c>
      <c r="H87" t="s">
        <v>24</v>
      </c>
      <c r="I87" s="2">
        <f t="shared" si="2"/>
        <v>328467</v>
      </c>
      <c r="J87">
        <v>328467</v>
      </c>
      <c r="K87" t="s">
        <v>25</v>
      </c>
      <c r="L87" t="s">
        <v>278</v>
      </c>
      <c r="N87" t="s">
        <v>41</v>
      </c>
      <c r="O87" s="3">
        <f t="shared" si="3"/>
        <v>328467</v>
      </c>
      <c r="P87" s="1">
        <v>328467</v>
      </c>
      <c r="Q87" t="s">
        <v>42</v>
      </c>
      <c r="R87" t="s">
        <v>43</v>
      </c>
      <c r="S87" t="s">
        <v>279</v>
      </c>
      <c r="T87" s="10">
        <v>16.8398</v>
      </c>
      <c r="U87" s="10">
        <v>-99.900899999999993</v>
      </c>
    </row>
    <row r="88" spans="1:21" x14ac:dyDescent="0.25">
      <c r="A88">
        <v>87</v>
      </c>
      <c r="B88" t="s">
        <v>280</v>
      </c>
      <c r="C88">
        <v>1980</v>
      </c>
      <c r="D88" t="s">
        <v>210</v>
      </c>
      <c r="E88" t="s">
        <v>23</v>
      </c>
      <c r="H88" t="s">
        <v>24</v>
      </c>
      <c r="I88" s="2">
        <f t="shared" si="2"/>
        <v>882579</v>
      </c>
      <c r="J88">
        <v>882579</v>
      </c>
      <c r="K88" t="s">
        <v>281</v>
      </c>
      <c r="L88" t="s">
        <v>282</v>
      </c>
      <c r="M88" t="s">
        <v>82</v>
      </c>
      <c r="N88" t="s">
        <v>76</v>
      </c>
      <c r="O88" s="3">
        <f t="shared" si="3"/>
        <v>328468</v>
      </c>
      <c r="P88" s="1">
        <v>328468</v>
      </c>
      <c r="Q88" t="s">
        <v>27</v>
      </c>
      <c r="R88" t="s">
        <v>62</v>
      </c>
      <c r="S88" t="s">
        <v>283</v>
      </c>
      <c r="T88" s="4">
        <v>23.668900000000001</v>
      </c>
      <c r="U88" s="4">
        <v>117.3969</v>
      </c>
    </row>
    <row r="89" spans="1:21" ht="15" customHeight="1" x14ac:dyDescent="0.25">
      <c r="A89">
        <v>88</v>
      </c>
      <c r="B89" t="s">
        <v>284</v>
      </c>
      <c r="C89">
        <v>1971</v>
      </c>
      <c r="D89" t="s">
        <v>22</v>
      </c>
      <c r="E89" t="s">
        <v>23</v>
      </c>
      <c r="F89" t="s">
        <v>32</v>
      </c>
      <c r="H89" t="s">
        <v>24</v>
      </c>
      <c r="I89" s="2">
        <f t="shared" si="2"/>
        <v>328469</v>
      </c>
      <c r="J89">
        <v>328469</v>
      </c>
      <c r="K89" t="s">
        <v>25</v>
      </c>
      <c r="L89" t="s">
        <v>284</v>
      </c>
      <c r="M89" t="s">
        <v>285</v>
      </c>
      <c r="N89" t="s">
        <v>60</v>
      </c>
      <c r="O89" s="3">
        <f t="shared" si="3"/>
        <v>328469</v>
      </c>
      <c r="P89" s="1">
        <v>328469</v>
      </c>
      <c r="Q89" t="s">
        <v>27</v>
      </c>
      <c r="R89" t="s">
        <v>62</v>
      </c>
      <c r="S89" t="s">
        <v>286</v>
      </c>
      <c r="T89" s="4">
        <v>6.1323999999999996</v>
      </c>
      <c r="U89" s="4">
        <v>80.099999999999994</v>
      </c>
    </row>
    <row r="90" spans="1:21" ht="15" customHeight="1" x14ac:dyDescent="0.25">
      <c r="A90">
        <v>89</v>
      </c>
      <c r="B90" t="s">
        <v>287</v>
      </c>
      <c r="C90">
        <v>2002</v>
      </c>
      <c r="D90" t="s">
        <v>110</v>
      </c>
      <c r="E90" t="s">
        <v>23</v>
      </c>
      <c r="H90" t="s">
        <v>24</v>
      </c>
      <c r="I90" s="2">
        <f t="shared" si="2"/>
        <v>328470</v>
      </c>
      <c r="J90">
        <v>328470</v>
      </c>
      <c r="K90" t="s">
        <v>25</v>
      </c>
      <c r="L90" t="s">
        <v>287</v>
      </c>
      <c r="N90" t="s">
        <v>53</v>
      </c>
      <c r="O90" s="3">
        <f t="shared" si="3"/>
        <v>328470</v>
      </c>
      <c r="P90" s="1">
        <v>328470</v>
      </c>
      <c r="Q90" s="4" t="s">
        <v>54</v>
      </c>
      <c r="R90" s="4" t="s">
        <v>43</v>
      </c>
      <c r="S90" t="s">
        <v>288</v>
      </c>
      <c r="T90" s="4">
        <v>11.304</v>
      </c>
      <c r="U90" s="4">
        <v>-74.193700000000007</v>
      </c>
    </row>
    <row r="91" spans="1:21" x14ac:dyDescent="0.25">
      <c r="A91">
        <v>90</v>
      </c>
      <c r="B91" t="s">
        <v>289</v>
      </c>
      <c r="C91">
        <v>1863</v>
      </c>
      <c r="D91" t="s">
        <v>290</v>
      </c>
      <c r="E91" t="s">
        <v>23</v>
      </c>
      <c r="H91" t="s">
        <v>104</v>
      </c>
      <c r="I91" s="2">
        <f t="shared" si="2"/>
        <v>333645</v>
      </c>
      <c r="J91">
        <v>333645</v>
      </c>
      <c r="K91" t="s">
        <v>25</v>
      </c>
      <c r="L91" t="s">
        <v>289</v>
      </c>
      <c r="N91" t="s">
        <v>53</v>
      </c>
      <c r="O91" s="3">
        <f t="shared" si="3"/>
        <v>338009</v>
      </c>
      <c r="P91" s="1">
        <v>338009</v>
      </c>
      <c r="Q91" t="s">
        <v>240</v>
      </c>
      <c r="R91" t="s">
        <v>43</v>
      </c>
      <c r="S91" t="s">
        <v>291</v>
      </c>
      <c r="T91" s="4">
        <v>17.694900000000001</v>
      </c>
      <c r="U91" s="4">
        <v>-64.741600000000005</v>
      </c>
    </row>
    <row r="92" spans="1:21" x14ac:dyDescent="0.25">
      <c r="A92">
        <v>91</v>
      </c>
      <c r="B92" t="s">
        <v>292</v>
      </c>
      <c r="C92">
        <v>1929</v>
      </c>
      <c r="D92" t="s">
        <v>245</v>
      </c>
      <c r="E92" t="s">
        <v>23</v>
      </c>
      <c r="H92" t="s">
        <v>33</v>
      </c>
      <c r="I92" s="2">
        <f t="shared" si="2"/>
        <v>369244</v>
      </c>
      <c r="J92">
        <v>369244</v>
      </c>
      <c r="K92" t="s">
        <v>25</v>
      </c>
      <c r="L92" t="s">
        <v>292</v>
      </c>
      <c r="N92" t="s">
        <v>26</v>
      </c>
      <c r="O92" s="3">
        <f t="shared" si="3"/>
        <v>327904</v>
      </c>
      <c r="P92" s="1">
        <v>327904</v>
      </c>
      <c r="Q92" t="s">
        <v>27</v>
      </c>
      <c r="R92" t="s">
        <v>28</v>
      </c>
      <c r="S92" s="4" t="s">
        <v>336</v>
      </c>
      <c r="T92" s="4">
        <v>30</v>
      </c>
      <c r="U92" s="4">
        <v>-115</v>
      </c>
    </row>
    <row r="93" spans="1:21" x14ac:dyDescent="0.25">
      <c r="A93">
        <v>92</v>
      </c>
      <c r="B93" t="s">
        <v>293</v>
      </c>
      <c r="C93">
        <v>2002</v>
      </c>
      <c r="D93" t="s">
        <v>110</v>
      </c>
      <c r="E93" t="s">
        <v>23</v>
      </c>
      <c r="H93" t="s">
        <v>24</v>
      </c>
      <c r="I93" s="2">
        <f t="shared" si="2"/>
        <v>328471</v>
      </c>
      <c r="J93">
        <v>328471</v>
      </c>
      <c r="K93" t="s">
        <v>25</v>
      </c>
      <c r="L93" t="s">
        <v>293</v>
      </c>
      <c r="N93" t="s">
        <v>26</v>
      </c>
      <c r="O93" s="3">
        <f t="shared" si="3"/>
        <v>328471</v>
      </c>
      <c r="P93" s="1">
        <v>328471</v>
      </c>
      <c r="Q93" t="s">
        <v>27</v>
      </c>
      <c r="R93" t="s">
        <v>43</v>
      </c>
      <c r="S93" t="s">
        <v>294</v>
      </c>
      <c r="T93" s="4">
        <v>17.97</v>
      </c>
      <c r="U93" s="4">
        <v>-67.046300000000002</v>
      </c>
    </row>
    <row r="94" spans="1:21" ht="15" customHeight="1" x14ac:dyDescent="0.25">
      <c r="A94">
        <v>93</v>
      </c>
      <c r="B94" t="s">
        <v>295</v>
      </c>
      <c r="C94">
        <v>2009</v>
      </c>
      <c r="D94" t="s">
        <v>22</v>
      </c>
      <c r="E94" t="s">
        <v>23</v>
      </c>
      <c r="H94" t="s">
        <v>24</v>
      </c>
      <c r="I94" s="2">
        <f t="shared" si="2"/>
        <v>882648</v>
      </c>
      <c r="J94">
        <v>882648</v>
      </c>
      <c r="K94" t="s">
        <v>296</v>
      </c>
      <c r="L94" t="s">
        <v>296</v>
      </c>
      <c r="N94" t="s">
        <v>76</v>
      </c>
      <c r="O94" s="3">
        <f t="shared" si="3"/>
        <v>555209</v>
      </c>
      <c r="P94">
        <v>555209</v>
      </c>
      <c r="Q94" t="s">
        <v>27</v>
      </c>
      <c r="R94" t="s">
        <v>62</v>
      </c>
      <c r="S94" t="s">
        <v>297</v>
      </c>
      <c r="T94" s="4">
        <v>-14.916700000000001</v>
      </c>
      <c r="U94" s="4">
        <v>124.8</v>
      </c>
    </row>
    <row r="95" spans="1:21" ht="15" customHeight="1" x14ac:dyDescent="0.25">
      <c r="A95">
        <v>94</v>
      </c>
      <c r="B95" t="s">
        <v>298</v>
      </c>
      <c r="C95">
        <v>1972</v>
      </c>
      <c r="D95" t="s">
        <v>57</v>
      </c>
      <c r="E95" t="s">
        <v>23</v>
      </c>
      <c r="H95" t="s">
        <v>24</v>
      </c>
      <c r="I95" s="2">
        <f t="shared" si="2"/>
        <v>328472</v>
      </c>
      <c r="J95">
        <v>328472</v>
      </c>
      <c r="K95" t="s">
        <v>25</v>
      </c>
      <c r="L95" t="s">
        <v>298</v>
      </c>
      <c r="N95" t="s">
        <v>26</v>
      </c>
      <c r="O95" s="3">
        <f t="shared" si="3"/>
        <v>328472</v>
      </c>
      <c r="P95" s="1">
        <v>328472</v>
      </c>
      <c r="Q95" t="s">
        <v>61</v>
      </c>
      <c r="R95" t="s">
        <v>28</v>
      </c>
      <c r="S95" t="s">
        <v>299</v>
      </c>
      <c r="T95" s="4">
        <v>36.0565</v>
      </c>
      <c r="U95" s="4">
        <v>120.38</v>
      </c>
    </row>
    <row r="96" spans="1:21" ht="15" customHeight="1" x14ac:dyDescent="0.25">
      <c r="A96">
        <v>95</v>
      </c>
      <c r="B96" t="s">
        <v>300</v>
      </c>
      <c r="C96">
        <v>1887</v>
      </c>
      <c r="D96" t="s">
        <v>262</v>
      </c>
      <c r="E96" t="s">
        <v>23</v>
      </c>
      <c r="H96" t="s">
        <v>24</v>
      </c>
      <c r="I96" s="2">
        <f t="shared" si="2"/>
        <v>338021</v>
      </c>
      <c r="J96">
        <v>338021</v>
      </c>
      <c r="K96" t="s">
        <v>25</v>
      </c>
      <c r="L96" t="s">
        <v>300</v>
      </c>
      <c r="N96" t="s">
        <v>41</v>
      </c>
      <c r="O96" s="3">
        <f t="shared" si="3"/>
        <v>338021</v>
      </c>
      <c r="P96" s="1">
        <v>338021</v>
      </c>
      <c r="Q96" s="6" t="s">
        <v>42</v>
      </c>
      <c r="R96" s="6" t="s">
        <v>43</v>
      </c>
      <c r="S96" t="s">
        <v>301</v>
      </c>
      <c r="T96" s="4">
        <v>27.066700000000001</v>
      </c>
      <c r="U96" s="4">
        <v>-83.354200000000006</v>
      </c>
    </row>
    <row r="97" spans="1:21" x14ac:dyDescent="0.25">
      <c r="A97">
        <v>96</v>
      </c>
      <c r="B97" t="s">
        <v>302</v>
      </c>
      <c r="C97">
        <v>1972</v>
      </c>
      <c r="D97" t="s">
        <v>303</v>
      </c>
      <c r="E97" t="s">
        <v>23</v>
      </c>
      <c r="H97" t="s">
        <v>24</v>
      </c>
      <c r="I97" s="2">
        <f t="shared" si="2"/>
        <v>131014</v>
      </c>
      <c r="J97">
        <v>131014</v>
      </c>
      <c r="K97" t="s">
        <v>25</v>
      </c>
      <c r="L97" t="s">
        <v>302</v>
      </c>
      <c r="N97" t="s">
        <v>53</v>
      </c>
      <c r="O97" s="3">
        <f t="shared" si="3"/>
        <v>131014</v>
      </c>
      <c r="P97" s="1">
        <v>131014</v>
      </c>
      <c r="Q97" s="6" t="s">
        <v>54</v>
      </c>
      <c r="R97" s="6" t="s">
        <v>43</v>
      </c>
      <c r="S97" s="4" t="s">
        <v>304</v>
      </c>
      <c r="T97" s="10">
        <v>30.266200000000001</v>
      </c>
      <c r="U97" s="10">
        <v>32.506599999999999</v>
      </c>
    </row>
    <row r="98" spans="1:21" x14ac:dyDescent="0.25">
      <c r="A98">
        <v>97</v>
      </c>
      <c r="B98" t="s">
        <v>305</v>
      </c>
      <c r="C98">
        <v>1971</v>
      </c>
      <c r="D98" t="s">
        <v>57</v>
      </c>
      <c r="E98" t="s">
        <v>23</v>
      </c>
      <c r="H98" t="s">
        <v>24</v>
      </c>
      <c r="I98" s="2">
        <f t="shared" si="2"/>
        <v>131015</v>
      </c>
      <c r="J98">
        <v>131015</v>
      </c>
      <c r="K98" t="s">
        <v>25</v>
      </c>
      <c r="L98" t="s">
        <v>305</v>
      </c>
      <c r="N98" t="s">
        <v>41</v>
      </c>
      <c r="O98" s="3">
        <f t="shared" si="3"/>
        <v>131015</v>
      </c>
      <c r="P98" s="1">
        <v>131015</v>
      </c>
      <c r="Q98" s="6" t="s">
        <v>240</v>
      </c>
      <c r="R98" s="6" t="s">
        <v>43</v>
      </c>
      <c r="S98" t="s">
        <v>306</v>
      </c>
      <c r="T98" s="8">
        <v>42.996000000000002</v>
      </c>
      <c r="U98" s="8">
        <v>6.3718000000000004</v>
      </c>
    </row>
    <row r="99" spans="1:21" ht="15" customHeight="1" x14ac:dyDescent="0.25">
      <c r="A99">
        <v>98</v>
      </c>
      <c r="B99" t="s">
        <v>307</v>
      </c>
      <c r="C99">
        <v>1961</v>
      </c>
      <c r="D99" t="s">
        <v>22</v>
      </c>
      <c r="E99" t="s">
        <v>23</v>
      </c>
      <c r="H99" t="s">
        <v>24</v>
      </c>
      <c r="I99" s="2">
        <f t="shared" si="2"/>
        <v>328474</v>
      </c>
      <c r="J99">
        <v>328474</v>
      </c>
      <c r="K99" t="s">
        <v>25</v>
      </c>
      <c r="L99" t="s">
        <v>307</v>
      </c>
      <c r="N99" t="s">
        <v>26</v>
      </c>
      <c r="O99" s="3">
        <f t="shared" si="3"/>
        <v>328474</v>
      </c>
      <c r="P99" s="1">
        <v>328474</v>
      </c>
      <c r="Q99" s="4" t="s">
        <v>61</v>
      </c>
      <c r="R99" s="4" t="s">
        <v>28</v>
      </c>
      <c r="S99" t="s">
        <v>308</v>
      </c>
      <c r="T99" s="4">
        <v>8.5333000000000006</v>
      </c>
      <c r="U99" s="4">
        <v>81.166700000000006</v>
      </c>
    </row>
    <row r="100" spans="1:21" ht="15" customHeight="1" x14ac:dyDescent="0.25">
      <c r="A100">
        <v>99</v>
      </c>
      <c r="B100" t="s">
        <v>309</v>
      </c>
      <c r="C100">
        <v>2002</v>
      </c>
      <c r="D100" t="s">
        <v>310</v>
      </c>
      <c r="E100" t="s">
        <v>23</v>
      </c>
      <c r="H100" t="s">
        <v>24</v>
      </c>
      <c r="I100" s="2">
        <f t="shared" si="2"/>
        <v>328475</v>
      </c>
      <c r="J100">
        <v>328475</v>
      </c>
      <c r="K100" t="s">
        <v>25</v>
      </c>
      <c r="L100" t="s">
        <v>309</v>
      </c>
      <c r="N100" t="s">
        <v>53</v>
      </c>
      <c r="O100" s="3">
        <f t="shared" si="3"/>
        <v>328475</v>
      </c>
      <c r="P100" s="1">
        <v>328475</v>
      </c>
      <c r="Q100" s="6" t="s">
        <v>54</v>
      </c>
      <c r="R100" s="6" t="s">
        <v>43</v>
      </c>
      <c r="S100" t="s">
        <v>311</v>
      </c>
      <c r="T100" s="4">
        <v>24.781300000000002</v>
      </c>
      <c r="U100" s="4">
        <v>-112.29049999999999</v>
      </c>
    </row>
    <row r="101" spans="1:21" ht="15" customHeight="1" x14ac:dyDescent="0.25">
      <c r="A101">
        <v>100</v>
      </c>
      <c r="B101" t="s">
        <v>312</v>
      </c>
      <c r="C101">
        <v>1978</v>
      </c>
      <c r="D101" t="s">
        <v>210</v>
      </c>
      <c r="E101" t="s">
        <v>23</v>
      </c>
      <c r="H101" t="s">
        <v>24</v>
      </c>
      <c r="I101" s="2">
        <f t="shared" si="2"/>
        <v>882593</v>
      </c>
      <c r="J101">
        <v>882593</v>
      </c>
      <c r="K101" t="s">
        <v>313</v>
      </c>
      <c r="L101" t="s">
        <v>314</v>
      </c>
      <c r="M101" t="s">
        <v>82</v>
      </c>
      <c r="N101" t="s">
        <v>76</v>
      </c>
      <c r="O101" s="3">
        <f t="shared" si="3"/>
        <v>328476</v>
      </c>
      <c r="P101" s="1">
        <v>328476</v>
      </c>
      <c r="Q101" s="6" t="s">
        <v>27</v>
      </c>
      <c r="R101" s="6" t="s">
        <v>62</v>
      </c>
      <c r="S101" t="s">
        <v>315</v>
      </c>
      <c r="T101" s="4">
        <v>16.883299999999998</v>
      </c>
      <c r="U101" s="4">
        <v>112.2833</v>
      </c>
    </row>
    <row r="102" spans="1:21" x14ac:dyDescent="0.25">
      <c r="A102">
        <v>101</v>
      </c>
      <c r="B102" t="s">
        <v>316</v>
      </c>
      <c r="C102">
        <v>1967</v>
      </c>
      <c r="D102" t="s">
        <v>70</v>
      </c>
      <c r="E102" t="s">
        <v>23</v>
      </c>
      <c r="H102" t="s">
        <v>24</v>
      </c>
      <c r="I102" s="2">
        <f t="shared" si="2"/>
        <v>882647</v>
      </c>
      <c r="J102">
        <v>882647</v>
      </c>
      <c r="K102" t="s">
        <v>317</v>
      </c>
      <c r="L102" t="s">
        <v>317</v>
      </c>
      <c r="N102" t="s">
        <v>76</v>
      </c>
      <c r="O102" s="3">
        <f t="shared" si="3"/>
        <v>328477</v>
      </c>
      <c r="P102" s="1">
        <v>328477</v>
      </c>
      <c r="Q102" s="6" t="s">
        <v>27</v>
      </c>
      <c r="R102" s="6" t="s">
        <v>62</v>
      </c>
      <c r="S102" t="s">
        <v>318</v>
      </c>
      <c r="T102" s="4">
        <v>-23.443000000000001</v>
      </c>
      <c r="U102" s="4">
        <v>151.911</v>
      </c>
    </row>
    <row r="103" spans="1:21" ht="15" customHeight="1" x14ac:dyDescent="0.25">
      <c r="A103">
        <v>102</v>
      </c>
      <c r="B103" t="s">
        <v>319</v>
      </c>
      <c r="C103">
        <v>2003</v>
      </c>
      <c r="D103" t="s">
        <v>110</v>
      </c>
      <c r="E103" t="s">
        <v>23</v>
      </c>
      <c r="H103" t="s">
        <v>24</v>
      </c>
      <c r="I103" s="2">
        <f t="shared" si="2"/>
        <v>328478</v>
      </c>
      <c r="J103">
        <v>328478</v>
      </c>
      <c r="K103" t="s">
        <v>25</v>
      </c>
      <c r="L103" t="s">
        <v>319</v>
      </c>
      <c r="N103" t="s">
        <v>53</v>
      </c>
      <c r="O103" s="3">
        <f t="shared" si="3"/>
        <v>328478</v>
      </c>
      <c r="P103" s="1">
        <v>328478</v>
      </c>
      <c r="Q103" s="6" t="s">
        <v>54</v>
      </c>
      <c r="R103" s="6" t="s">
        <v>43</v>
      </c>
      <c r="S103" t="s">
        <v>320</v>
      </c>
      <c r="T103" s="4">
        <v>8.9967000000000006</v>
      </c>
      <c r="U103" s="4">
        <v>-79.596400000000003</v>
      </c>
    </row>
    <row r="104" spans="1:21" ht="15" customHeight="1" x14ac:dyDescent="0.25">
      <c r="A104">
        <v>103</v>
      </c>
      <c r="B104" t="s">
        <v>321</v>
      </c>
      <c r="C104">
        <v>1976</v>
      </c>
      <c r="D104" t="s">
        <v>157</v>
      </c>
      <c r="E104" t="s">
        <v>23</v>
      </c>
      <c r="H104" t="s">
        <v>24</v>
      </c>
      <c r="I104" s="2">
        <f t="shared" si="2"/>
        <v>871950</v>
      </c>
      <c r="J104">
        <v>871950</v>
      </c>
      <c r="K104" t="s">
        <v>25</v>
      </c>
      <c r="L104" t="s">
        <v>321</v>
      </c>
      <c r="N104" t="s">
        <v>60</v>
      </c>
      <c r="O104" s="3">
        <f t="shared" si="3"/>
        <v>871950</v>
      </c>
      <c r="P104" s="1">
        <v>871950</v>
      </c>
      <c r="Q104" s="6" t="s">
        <v>27</v>
      </c>
      <c r="R104" s="6" t="s">
        <v>62</v>
      </c>
      <c r="S104" s="4" t="s">
        <v>322</v>
      </c>
      <c r="T104" s="4">
        <v>30.8233</v>
      </c>
      <c r="U104" s="4">
        <v>131.04089999999999</v>
      </c>
    </row>
    <row r="105" spans="1:21" ht="15" customHeight="1" x14ac:dyDescent="0.25">
      <c r="A105">
        <v>104</v>
      </c>
      <c r="B105" t="s">
        <v>323</v>
      </c>
      <c r="C105">
        <v>1844</v>
      </c>
      <c r="D105" t="s">
        <v>253</v>
      </c>
      <c r="E105" t="s">
        <v>23</v>
      </c>
      <c r="G105" t="s">
        <v>32</v>
      </c>
      <c r="H105" t="s">
        <v>33</v>
      </c>
      <c r="I105" s="2">
        <f t="shared" si="2"/>
        <v>156135</v>
      </c>
      <c r="J105">
        <v>156135</v>
      </c>
      <c r="K105" t="s">
        <v>324</v>
      </c>
      <c r="L105" t="s">
        <v>324</v>
      </c>
      <c r="N105" t="s">
        <v>76</v>
      </c>
      <c r="O105" s="3">
        <f t="shared" si="3"/>
        <v>327905</v>
      </c>
      <c r="P105" s="1">
        <v>327905</v>
      </c>
      <c r="Q105" s="6" t="s">
        <v>27</v>
      </c>
      <c r="R105" s="6" t="s">
        <v>62</v>
      </c>
      <c r="S105" s="4" t="s">
        <v>325</v>
      </c>
      <c r="T105" s="4">
        <v>40.832700000000003</v>
      </c>
      <c r="U105" s="4">
        <v>14.235799999999999</v>
      </c>
    </row>
    <row r="106" spans="1:21" ht="15" customHeight="1" x14ac:dyDescent="0.25">
      <c r="A106">
        <v>105</v>
      </c>
      <c r="B106" t="s">
        <v>326</v>
      </c>
      <c r="C106">
        <v>1986</v>
      </c>
      <c r="D106" t="s">
        <v>79</v>
      </c>
      <c r="E106" t="s">
        <v>23</v>
      </c>
      <c r="H106" t="s">
        <v>24</v>
      </c>
      <c r="I106" s="2">
        <f t="shared" si="2"/>
        <v>369245</v>
      </c>
      <c r="J106">
        <v>369245</v>
      </c>
      <c r="K106" t="s">
        <v>25</v>
      </c>
      <c r="L106" t="s">
        <v>326</v>
      </c>
      <c r="N106" t="s">
        <v>26</v>
      </c>
      <c r="O106" s="3">
        <f t="shared" si="3"/>
        <v>369245</v>
      </c>
      <c r="P106" s="1">
        <v>369245</v>
      </c>
      <c r="Q106" s="6" t="s">
        <v>27</v>
      </c>
      <c r="R106" t="s">
        <v>28</v>
      </c>
      <c r="S106" t="s">
        <v>327</v>
      </c>
      <c r="T106" s="8">
        <v>-9.25</v>
      </c>
      <c r="U106" s="8">
        <v>159.66669999999999</v>
      </c>
    </row>
    <row r="107" spans="1:21" ht="15" customHeight="1" x14ac:dyDescent="0.25">
      <c r="A107">
        <v>106</v>
      </c>
      <c r="B107" t="s">
        <v>328</v>
      </c>
      <c r="C107">
        <v>1969</v>
      </c>
      <c r="D107" s="4" t="s">
        <v>329</v>
      </c>
      <c r="E107" t="s">
        <v>23</v>
      </c>
      <c r="H107" t="s">
        <v>24</v>
      </c>
      <c r="I107" s="2">
        <f t="shared" si="2"/>
        <v>870503</v>
      </c>
      <c r="J107">
        <v>870503</v>
      </c>
      <c r="K107" t="s">
        <v>25</v>
      </c>
      <c r="L107" t="s">
        <v>328</v>
      </c>
      <c r="N107" t="s">
        <v>26</v>
      </c>
      <c r="O107" s="3">
        <f t="shared" si="3"/>
        <v>870503</v>
      </c>
      <c r="P107" s="1">
        <v>870503</v>
      </c>
      <c r="Q107" s="6" t="s">
        <v>61</v>
      </c>
      <c r="R107" s="6" t="s">
        <v>28</v>
      </c>
      <c r="S107" s="8" t="s">
        <v>330</v>
      </c>
      <c r="T107" s="4">
        <v>17.6938</v>
      </c>
      <c r="U107" s="4">
        <v>83.273899999999998</v>
      </c>
    </row>
    <row r="108" spans="1:21" ht="15" customHeight="1" x14ac:dyDescent="0.25">
      <c r="A108">
        <v>107</v>
      </c>
      <c r="B108" t="s">
        <v>331</v>
      </c>
      <c r="C108">
        <v>1978</v>
      </c>
      <c r="D108" t="s">
        <v>210</v>
      </c>
      <c r="E108" t="s">
        <v>23</v>
      </c>
      <c r="H108" t="s">
        <v>24</v>
      </c>
      <c r="I108" s="2">
        <f t="shared" si="2"/>
        <v>328480</v>
      </c>
      <c r="J108">
        <v>328480</v>
      </c>
      <c r="K108" t="s">
        <v>25</v>
      </c>
      <c r="L108" t="s">
        <v>331</v>
      </c>
      <c r="N108" t="s">
        <v>26</v>
      </c>
      <c r="O108" s="3">
        <f t="shared" si="3"/>
        <v>328480</v>
      </c>
      <c r="P108" s="1">
        <v>328480</v>
      </c>
      <c r="Q108" s="6" t="s">
        <v>61</v>
      </c>
      <c r="R108" s="6" t="s">
        <v>28</v>
      </c>
      <c r="S108" t="s">
        <v>315</v>
      </c>
      <c r="T108" s="4">
        <v>16.883299999999998</v>
      </c>
      <c r="U108" s="4">
        <v>112.2833</v>
      </c>
    </row>
  </sheetData>
  <pageMargins left="0.7" right="0.7" top="0.75" bottom="0.75" header="0.3" footer="0.3"/>
  <pageSetup paperSize="9" orientation="portrait"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45"/>
  <sheetViews>
    <sheetView workbookViewId="0">
      <selection sqref="A1:A45"/>
    </sheetView>
  </sheetViews>
  <sheetFormatPr defaultRowHeight="15" x14ac:dyDescent="0.25"/>
  <sheetData>
    <row r="4" spans="1:1" x14ac:dyDescent="0.25">
      <c r="A4" s="4"/>
    </row>
    <row r="11" spans="1:1" x14ac:dyDescent="0.25">
      <c r="A11" s="8"/>
    </row>
    <row r="13" spans="1:1" x14ac:dyDescent="0.25">
      <c r="A13" s="8"/>
    </row>
    <row r="14" spans="1:1" x14ac:dyDescent="0.25">
      <c r="A14" s="4"/>
    </row>
    <row r="15" spans="1:1" x14ac:dyDescent="0.25">
      <c r="A15" s="8"/>
    </row>
    <row r="19" spans="1:1" x14ac:dyDescent="0.25">
      <c r="A19" s="8"/>
    </row>
    <row r="26" spans="1:1" x14ac:dyDescent="0.25">
      <c r="A26" s="6"/>
    </row>
    <row r="27" spans="1:1" x14ac:dyDescent="0.25">
      <c r="A27" s="6"/>
    </row>
    <row r="28" spans="1:1" x14ac:dyDescent="0.25">
      <c r="A28" s="6"/>
    </row>
    <row r="29" spans="1:1" x14ac:dyDescent="0.25">
      <c r="A29" s="8"/>
    </row>
    <row r="31" spans="1:1" x14ac:dyDescent="0.25">
      <c r="A31" s="4"/>
    </row>
    <row r="32" spans="1:1" x14ac:dyDescent="0.25">
      <c r="A32" s="6"/>
    </row>
    <row r="34" spans="1:1" x14ac:dyDescent="0.25">
      <c r="A34" s="4"/>
    </row>
    <row r="41" spans="1:1" x14ac:dyDescent="0.25">
      <c r="A41" s="6"/>
    </row>
    <row r="42" spans="1:1" x14ac:dyDescent="0.25">
      <c r="A42" s="6"/>
    </row>
    <row r="43" spans="1:1" x14ac:dyDescent="0.25">
      <c r="A43" s="6"/>
    </row>
    <row r="44" spans="1:1" x14ac:dyDescent="0.25">
      <c r="A44" s="6"/>
    </row>
    <row r="45" spans="1:1" x14ac:dyDescent="0.25">
      <c r="A45"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NIWA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Geoff Read</dc:creator>
  <cp:lastModifiedBy>Geoff Read</cp:lastModifiedBy>
  <dcterms:created xsi:type="dcterms:W3CDTF">2016-09-07T23:33:29Z</dcterms:created>
  <dcterms:modified xsi:type="dcterms:W3CDTF">2016-12-13T05:20:28Z</dcterms:modified>
</cp:coreProperties>
</file>