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zoli\zookeys proof\"/>
    </mc:Choice>
  </mc:AlternateContent>
  <xr:revisionPtr revIDLastSave="0" documentId="13_ncr:1_{D10CE4F4-66E5-4437-A6A0-7040D57D1351}" xr6:coauthVersionLast="47" xr6:coauthVersionMax="47" xr10:uidLastSave="{00000000-0000-0000-0000-000000000000}"/>
  <bookViews>
    <workbookView xWindow="-120" yWindow="-120" windowWidth="20730" windowHeight="11160" activeTab="4" xr2:uid="{8037C90F-C097-41D8-82D4-2E17759D4F93}"/>
  </bookViews>
  <sheets>
    <sheet name="Table S1" sheetId="1" r:id="rId1"/>
    <sheet name="Table S2" sheetId="4" r:id="rId2"/>
    <sheet name="Table S3" sheetId="2" r:id="rId3"/>
    <sheet name="Table S4" sheetId="3" r:id="rId4"/>
    <sheet name="Table S5"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1" i="1" l="1"/>
  <c r="J42" i="1"/>
  <c r="J17" i="1"/>
  <c r="J18" i="1"/>
  <c r="J16" i="1"/>
  <c r="J13" i="1"/>
  <c r="J15" i="1"/>
  <c r="J11" i="1"/>
  <c r="J12" i="1"/>
  <c r="J8" i="1"/>
  <c r="J9" i="1"/>
  <c r="J10" i="1"/>
  <c r="J19" i="1"/>
  <c r="J20" i="1"/>
  <c r="J21" i="1"/>
  <c r="J48" i="1"/>
  <c r="J49" i="1"/>
  <c r="J50" i="1"/>
  <c r="J51" i="1"/>
  <c r="J7" i="1"/>
  <c r="J46" i="1"/>
  <c r="J38" i="1"/>
</calcChain>
</file>

<file path=xl/sharedStrings.xml><?xml version="1.0" encoding="utf-8"?>
<sst xmlns="http://schemas.openxmlformats.org/spreadsheetml/2006/main" count="1291" uniqueCount="459">
  <si>
    <t>soft</t>
  </si>
  <si>
    <t xml:space="preserve">       b - d: 28</t>
  </si>
  <si>
    <t>Poland</t>
  </si>
  <si>
    <t>Austria</t>
  </si>
  <si>
    <t>aed. broad</t>
  </si>
  <si>
    <t>Latvia</t>
  </si>
  <si>
    <t xml:space="preserve">       b - d: 25</t>
  </si>
  <si>
    <t>Gillenfeld</t>
  </si>
  <si>
    <t>Germany</t>
  </si>
  <si>
    <t xml:space="preserve">         c + d: 6</t>
  </si>
  <si>
    <t>Reisenberg</t>
  </si>
  <si>
    <t xml:space="preserve">       c + d: 10</t>
  </si>
  <si>
    <t>Stürzerloh</t>
  </si>
  <si>
    <t xml:space="preserve">  ect. 1,1-1,2</t>
  </si>
  <si>
    <t xml:space="preserve">       c + d: 13</t>
  </si>
  <si>
    <t xml:space="preserve">       c + d: 20</t>
  </si>
  <si>
    <t>Börm</t>
  </si>
  <si>
    <t xml:space="preserve">       c + d: 21</t>
  </si>
  <si>
    <t xml:space="preserve">  ect. 0,8-0,9</t>
  </si>
  <si>
    <t>Hungary</t>
  </si>
  <si>
    <t xml:space="preserve">        WC/WS</t>
  </si>
  <si>
    <t>hard</t>
  </si>
  <si>
    <t>soft/hard</t>
  </si>
  <si>
    <t>aed. 8!18</t>
  </si>
  <si>
    <t>aed. 12.5/25</t>
  </si>
  <si>
    <t>aed. 14/20</t>
  </si>
  <si>
    <t>aed. 11/25</t>
  </si>
  <si>
    <t>aed. 12/17</t>
  </si>
  <si>
    <t>aed. 10/12,5</t>
  </si>
  <si>
    <t>aed. 8/15</t>
  </si>
  <si>
    <t>aed. 9/14</t>
  </si>
  <si>
    <t>aed. 5/14</t>
  </si>
  <si>
    <t>broken</t>
  </si>
  <si>
    <t>aed. 18</t>
  </si>
  <si>
    <t>aed.  ?</t>
  </si>
  <si>
    <t>aed. 8,5/11,5</t>
  </si>
  <si>
    <t>aed. 9/12</t>
  </si>
  <si>
    <t>aed. 7,5/10</t>
  </si>
  <si>
    <t>aed. 12</t>
  </si>
  <si>
    <t>aed. broken</t>
  </si>
  <si>
    <t>Paper published</t>
  </si>
  <si>
    <t>uliginosus</t>
  </si>
  <si>
    <t>lotti</t>
  </si>
  <si>
    <t>ulig/lott</t>
  </si>
  <si>
    <t>Boda et al. 2019</t>
  </si>
  <si>
    <t>70% ethanol</t>
  </si>
  <si>
    <t>N/A</t>
  </si>
  <si>
    <t>Kardoskút</t>
  </si>
  <si>
    <t>2023 May 1</t>
  </si>
  <si>
    <t>2015 May 5</t>
  </si>
  <si>
    <t>2015May 5</t>
  </si>
  <si>
    <t>2015 May 6</t>
  </si>
  <si>
    <t>collected for this study</t>
  </si>
  <si>
    <t>#H11</t>
  </si>
  <si>
    <t>#H27</t>
  </si>
  <si>
    <t>#H30</t>
  </si>
  <si>
    <t>#H02</t>
  </si>
  <si>
    <t>#H08</t>
  </si>
  <si>
    <t>#H06</t>
  </si>
  <si>
    <t>#H05</t>
  </si>
  <si>
    <t>#H04</t>
  </si>
  <si>
    <t>#H14</t>
  </si>
  <si>
    <t>#H35</t>
  </si>
  <si>
    <t>#H20</t>
  </si>
  <si>
    <t>#H19</t>
  </si>
  <si>
    <t>#H33</t>
  </si>
  <si>
    <t>#H07</t>
  </si>
  <si>
    <t>#H32</t>
  </si>
  <si>
    <t>#H36</t>
  </si>
  <si>
    <t>#G10</t>
  </si>
  <si>
    <t>#G11</t>
  </si>
  <si>
    <t>#G09</t>
  </si>
  <si>
    <t>#G07</t>
  </si>
  <si>
    <t>#G06</t>
  </si>
  <si>
    <t>#G08</t>
  </si>
  <si>
    <t>#G04</t>
  </si>
  <si>
    <t>#G05</t>
  </si>
  <si>
    <t>#G01</t>
  </si>
  <si>
    <t>#G02</t>
  </si>
  <si>
    <t>#G03</t>
  </si>
  <si>
    <t>#H41</t>
  </si>
  <si>
    <t>dry, pinned</t>
  </si>
  <si>
    <t xml:space="preserve">frozen, then 96% ethanol </t>
  </si>
  <si>
    <t>Müncheberg</t>
  </si>
  <si>
    <t>#G12 (17510)</t>
  </si>
  <si>
    <t>#G13 (17524)</t>
  </si>
  <si>
    <t>Eutin</t>
  </si>
  <si>
    <t>Leipzig</t>
  </si>
  <si>
    <t>#G14 (17512)</t>
  </si>
  <si>
    <t>1951 Jun 16</t>
  </si>
  <si>
    <t>#L01 (17511)</t>
  </si>
  <si>
    <t>Liepaja</t>
  </si>
  <si>
    <t>#P01 (17518)</t>
  </si>
  <si>
    <t>#P02 (17521)</t>
  </si>
  <si>
    <t>Rudna (Mühlgast)</t>
  </si>
  <si>
    <t>#P03 (17515)</t>
  </si>
  <si>
    <t>#A01 (17522)</t>
  </si>
  <si>
    <t>1975 Jun</t>
  </si>
  <si>
    <t>? Jul 7-9</t>
  </si>
  <si>
    <t>? Aug</t>
  </si>
  <si>
    <t>2001 Oct 13</t>
  </si>
  <si>
    <t>1981 May 7</t>
  </si>
  <si>
    <t>c + d:  3-4</t>
  </si>
  <si>
    <t>#H42</t>
  </si>
  <si>
    <t>#H43</t>
  </si>
  <si>
    <t>#H44</t>
  </si>
  <si>
    <t>#H45</t>
  </si>
  <si>
    <t>#H46</t>
  </si>
  <si>
    <t>#H47</t>
  </si>
  <si>
    <t>#H48</t>
  </si>
  <si>
    <t>#H49</t>
  </si>
  <si>
    <t>#H50</t>
  </si>
  <si>
    <t>BL/BW</t>
  </si>
  <si>
    <t>aed. Imm.</t>
  </si>
  <si>
    <t>aed.brown</t>
  </si>
  <si>
    <t>aed. Imm .</t>
  </si>
  <si>
    <t>aed. brown</t>
  </si>
  <si>
    <t>ant. Small</t>
  </si>
  <si>
    <t>ant. Small !</t>
  </si>
  <si>
    <t>Species</t>
  </si>
  <si>
    <t>Locality</t>
  </si>
  <si>
    <t>Country</t>
  </si>
  <si>
    <t>Latitude</t>
  </si>
  <si>
    <t>Longitude</t>
  </si>
  <si>
    <t>Date</t>
  </si>
  <si>
    <t>Collector</t>
  </si>
  <si>
    <t>COI</t>
  </si>
  <si>
    <t>Origin</t>
  </si>
  <si>
    <t>BIN</t>
  </si>
  <si>
    <t>CNC COLEO 00150135</t>
  </si>
  <si>
    <t>CNCCG1080-12</t>
  </si>
  <si>
    <t>Canada</t>
  </si>
  <si>
    <t>52.2833</t>
  </si>
  <si>
    <t>-117.469</t>
  </si>
  <si>
    <t>27-Mar-1986</t>
  </si>
  <si>
    <t>B.F.Carr, J.L.Carr</t>
  </si>
  <si>
    <t>PP464841</t>
  </si>
  <si>
    <t>BOLD Public Data</t>
  </si>
  <si>
    <t>BOLD:ACA6100</t>
  </si>
  <si>
    <t>Agabus uliginosus</t>
  </si>
  <si>
    <t>BC ZSM COLA 00671</t>
  </si>
  <si>
    <t>FBCOD196-11</t>
  </si>
  <si>
    <t>Spuklochkoppel</t>
  </si>
  <si>
    <t>53.4465</t>
  </si>
  <si>
    <t>12.7313</t>
  </si>
  <si>
    <t>28-May-2011</t>
  </si>
  <si>
    <t>L. Hendrich</t>
  </si>
  <si>
    <t>KM441399</t>
  </si>
  <si>
    <t>Hendrich et al. 2015</t>
  </si>
  <si>
    <t>BOLD:AAY8849</t>
  </si>
  <si>
    <t>BC ZSM COLA 00719</t>
  </si>
  <si>
    <t>FBCOD244-11</t>
  </si>
  <si>
    <t>Moorsee, Graben auf Wiese</t>
  </si>
  <si>
    <t>53.4795</t>
  </si>
  <si>
    <t>12.705</t>
  </si>
  <si>
    <t>KM446404</t>
  </si>
  <si>
    <t>BC ZSM COLA 00720</t>
  </si>
  <si>
    <t>FBCOD245-11</t>
  </si>
  <si>
    <t>KM448217</t>
  </si>
  <si>
    <t>BC ZSM COLA 00744</t>
  </si>
  <si>
    <t>FBCOD269-11</t>
  </si>
  <si>
    <t>alkaline fen</t>
  </si>
  <si>
    <t>53.6901</t>
  </si>
  <si>
    <t>11.4676</t>
  </si>
  <si>
    <t>08-May-2011</t>
  </si>
  <si>
    <t>KM449913</t>
  </si>
  <si>
    <t>BC ZSM COLA 00753</t>
  </si>
  <si>
    <t>FBCOD278-11</t>
  </si>
  <si>
    <t>Carici-Alnetum</t>
  </si>
  <si>
    <t>52.415</t>
  </si>
  <si>
    <t>13.8137</t>
  </si>
  <si>
    <t>03-Jun-2011</t>
  </si>
  <si>
    <t>KM447227</t>
  </si>
  <si>
    <t>GBOL00975</t>
  </si>
  <si>
    <t>GBCOU497-13</t>
  </si>
  <si>
    <t>Teltow, Graben</t>
  </si>
  <si>
    <t>52.4061</t>
  </si>
  <si>
    <t>13.2792</t>
  </si>
  <si>
    <t>14-Jun-2013</t>
  </si>
  <si>
    <t>KM442101</t>
  </si>
  <si>
    <t>GBOL00976</t>
  </si>
  <si>
    <t>GBCOU498-13</t>
  </si>
  <si>
    <t>KM451937</t>
  </si>
  <si>
    <t>GBOL00980</t>
  </si>
  <si>
    <t>GBCOU502-13</t>
  </si>
  <si>
    <t>KM448703</t>
  </si>
  <si>
    <t>GBOL00990</t>
  </si>
  <si>
    <t>GBCOU512-13</t>
  </si>
  <si>
    <t>KM447286</t>
  </si>
  <si>
    <t>GBOL00991</t>
  </si>
  <si>
    <t>GBCOU513-13</t>
  </si>
  <si>
    <t>KM449696</t>
  </si>
  <si>
    <t>KX087233</t>
  </si>
  <si>
    <t>GBCL61911-19</t>
  </si>
  <si>
    <t>Linard et al., 2018</t>
  </si>
  <si>
    <t>UPDH.Au_KK.2</t>
  </si>
  <si>
    <t>AUHU001-23</t>
  </si>
  <si>
    <t>Kardoskuti feherto, mocsarfolt</t>
  </si>
  <si>
    <t>46.463</t>
  </si>
  <si>
    <t>20.605</t>
  </si>
  <si>
    <t>01-May-2023</t>
  </si>
  <si>
    <t>Zsolt Kovacs, Zoltan Csabai</t>
  </si>
  <si>
    <t>PP464840</t>
  </si>
  <si>
    <t>This study</t>
  </si>
  <si>
    <t>UPDH.Au_KK.4</t>
  </si>
  <si>
    <t>AUHU002-23</t>
  </si>
  <si>
    <t>PP464833</t>
  </si>
  <si>
    <t>UPDH.Au_KK.5</t>
  </si>
  <si>
    <t>AUHU003-23</t>
  </si>
  <si>
    <t>PP464846</t>
  </si>
  <si>
    <t>UPDH.Au_KK.6</t>
  </si>
  <si>
    <t>AUHU004-23</t>
  </si>
  <si>
    <t>PP464834</t>
  </si>
  <si>
    <t>UPDH.Au_KK.7</t>
  </si>
  <si>
    <t>AUHU005-23</t>
  </si>
  <si>
    <t>PP464835</t>
  </si>
  <si>
    <t>UPDH.Au_KK.8</t>
  </si>
  <si>
    <t>AUHU006-23</t>
  </si>
  <si>
    <t>PP464832</t>
  </si>
  <si>
    <t>UPDH.Au_KK.11</t>
  </si>
  <si>
    <t>AUHU007-23</t>
  </si>
  <si>
    <t>PP464839</t>
  </si>
  <si>
    <t>UPDH.Au_KK.14</t>
  </si>
  <si>
    <t>AUHU008-23</t>
  </si>
  <si>
    <t>PP464831</t>
  </si>
  <si>
    <t>UPDH.Au_KK.19</t>
  </si>
  <si>
    <t>AUHU009-23</t>
  </si>
  <si>
    <t>PP464842</t>
  </si>
  <si>
    <t>UPDH.Au_KK.20</t>
  </si>
  <si>
    <t>AUHU010-23</t>
  </si>
  <si>
    <t>PP464847</t>
  </si>
  <si>
    <t>UPDH.Au_KK.27</t>
  </si>
  <si>
    <t>AUHU011-23</t>
  </si>
  <si>
    <t>PP464837</t>
  </si>
  <si>
    <t>BOLD:AFI9740</t>
  </si>
  <si>
    <t>UPDH.Au_KK.30</t>
  </si>
  <si>
    <t>AUHU012-23</t>
  </si>
  <si>
    <t>PP464838</t>
  </si>
  <si>
    <t>UPDH.Au_KK.32</t>
  </si>
  <si>
    <t>AUHU013-23</t>
  </si>
  <si>
    <t>PP464843</t>
  </si>
  <si>
    <t>UPDH.Au_KK.33</t>
  </si>
  <si>
    <t>AUHU014-23</t>
  </si>
  <si>
    <t>PP464845</t>
  </si>
  <si>
    <t>UPDH.Au_KK.35</t>
  </si>
  <si>
    <t>AUHU015-23</t>
  </si>
  <si>
    <t>PP464844</t>
  </si>
  <si>
    <t>UPDH.Au_KK.36</t>
  </si>
  <si>
    <t>AUHU016-23</t>
  </si>
  <si>
    <t>PP464836</t>
  </si>
  <si>
    <t>ZFMK-TIS-2512744</t>
  </si>
  <si>
    <t>GCOL8251-16</t>
  </si>
  <si>
    <t>Borkum, Hundestrand</t>
  </si>
  <si>
    <t>53.5974</t>
  </si>
  <si>
    <t>6.66452</t>
  </si>
  <si>
    <t>05-Dec-2013</t>
  </si>
  <si>
    <t>GBOL-Team ZFMK</t>
  </si>
  <si>
    <t>KU909476</t>
  </si>
  <si>
    <t>Rulik et al. 2017</t>
  </si>
  <si>
    <t>ZFMK-TIS-2518180</t>
  </si>
  <si>
    <t>GCOL9072-16</t>
  </si>
  <si>
    <t>Muermes</t>
  </si>
  <si>
    <t>50.1542</t>
  </si>
  <si>
    <t>6.89505</t>
  </si>
  <si>
    <t>08-Sep-2014</t>
  </si>
  <si>
    <t>KU918629</t>
  </si>
  <si>
    <t>ZMUO.001097</t>
  </si>
  <si>
    <t>COLFB622-12</t>
  </si>
  <si>
    <t>Attboele</t>
  </si>
  <si>
    <t>Finland</t>
  </si>
  <si>
    <t>60.233</t>
  </si>
  <si>
    <t>19.919</t>
  </si>
  <si>
    <t>10-Oct-2011</t>
  </si>
  <si>
    <t>Mikko Pentinsaari</t>
  </si>
  <si>
    <t>KJ962462</t>
  </si>
  <si>
    <t>Pentinsaari et al. 2014</t>
  </si>
  <si>
    <t>ZMUO.007089</t>
  </si>
  <si>
    <t>COLFE1294-13</t>
  </si>
  <si>
    <t>60.2321</t>
  </si>
  <si>
    <t>19.9192</t>
  </si>
  <si>
    <t>05-Jul-2012</t>
  </si>
  <si>
    <t>KJ964410</t>
  </si>
  <si>
    <t>Specimen code in morphological analyses</t>
  </si>
  <si>
    <t>Specimen code in morphological analyses (according to S01)</t>
  </si>
  <si>
    <t>Salemer Moor, Ratzeburg</t>
  </si>
  <si>
    <t>JAN</t>
  </si>
  <si>
    <t>FEB</t>
  </si>
  <si>
    <t>MAR</t>
  </si>
  <si>
    <t>APR</t>
  </si>
  <si>
    <t>MAY</t>
  </si>
  <si>
    <t>JUN</t>
  </si>
  <si>
    <t>JUL</t>
  </si>
  <si>
    <t>AUG</t>
  </si>
  <si>
    <t>SEP</t>
  </si>
  <si>
    <t>OCT</t>
  </si>
  <si>
    <t>NOV</t>
  </si>
  <si>
    <t>DEC</t>
  </si>
  <si>
    <t>Month</t>
  </si>
  <si>
    <t>A lotti</t>
  </si>
  <si>
    <t>Shire Group of Internal Drainage Boards (2022). Shire Group IDB species data 2004 to present. Occurrence dataset https://doi.org/10.15468/p3ismw accessed via GBIF.org on 2024-02-28.</t>
  </si>
  <si>
    <t>Norfolk Biodiversity Information Service (2023). NBIS Records to December 2016. Occurrence dataset https://doi.org/10.15468/jca5lo accessed via GBIF.org on 2024-02-28.</t>
  </si>
  <si>
    <t>Lennuk L. Estonian Museum of Natural History Department of Zoology. Estonian Museum of Natural History. Occurrence dataset https://doi.org/10.15468/98cxtc accessed via GBIF.org on 2024-02-28.</t>
  </si>
  <si>
    <t>Inventaire National du Patrimoine Naturel (2017). Réserves Naturelles de France (RNF) - RNF - Conservatoire d'espaces naturel Nord-Pas-de-Calais. UMS PatriNat (OFB-CNRS-MNHN), Paris. Occurrence dataset https://doi.org/10.15468/rzxepa accessed via GBIF.org on 2024-02-28.</t>
  </si>
  <si>
    <t>New Mexico State Collection of Arthropods (2023). New Mexico State Collection of Arthropods. Occurrence dataset https://doi.org/10.15468/nn3cel accessed via GBIF.org on 2024-02-28.</t>
  </si>
  <si>
    <t>ROBERT S, LEPAREUR F, Inventaire National du Patrimoine Naturel (2022). Données d'occurrences Espèces issues de l'inventaire des ZNIEFF. Version 1.7. UMS PatriNat (OFB-CNRS-MNHN), Paris. Occurrence dataset https://doi.org/10.15468/ikshke accessed via GBIF.org on 2024-02-28.</t>
  </si>
  <si>
    <t>Gutowski J M (2017). Coleoptera of Piska Forest. Forest Research Institute, European Centre for Natural Forests. Occurrence dataset https://doi.org/10.15468/d2aa9e accessed via GBIF.org on 2024-02-28.</t>
  </si>
  <si>
    <t>National Museum of Natural History, Luxembourg (2024). Collections and observation data National Museum of Natural History Luxembourg. Occurrence dataset https://doi.org/10.15468/s2iu7d accessed via GBIF.org on 2024-02-28.</t>
  </si>
  <si>
    <t>Nottinghamshire Biological and Geological Records Centre (2023). Bob Merritt dataset of Nottinghamshire invertebrates. Occurrence dataset https://doi.org/10.15468/1pcd8f accessed via GBIF.org on 2024-02-28.</t>
  </si>
  <si>
    <t>National Museum of Natural History, Luxembourg (2024). data.mnhn.lu observation data. Version 1.17. Occurrence dataset https://doi.org/10.15468/n4k9j5 accessed via GBIF.org on 2024-02-28.</t>
  </si>
  <si>
    <t>Cumbria Biodiversity Data Centre (2023). Tullie House Museum Natural History Collections. Occurrence dataset https://doi.org/10.15468/epewfs accessed via GBIF.org on 2024-02-28.</t>
  </si>
  <si>
    <t>Telenius A, Shah M (2023). Limnodata. GBIF-Sweden. Occurrence dataset https://doi.org/10.15468/3bqngy accessed via GBIF.org on 2024-02-28.</t>
  </si>
  <si>
    <t>Inventaire National du Patrimoine Naturel (2016). CardObs : Observations naturalistes issues de l'outil CardObs-Données naturalistes de Pierre DUFRENE. UMS PatriNat (OFB-CNRS-MNHN), Paris. Occurrence dataset https://doi.org/10.15468/fz9vti accessed via GBIF.org on 2024-02-28.</t>
  </si>
  <si>
    <t>Inventaire National du Patrimoine Naturel (2019). Base BOMBINA du Parc Naturel régional Lorraine - Données bibliographique de la base BOMBINA. UMS PatriNat (OFB-CNRS-MNHN), Paris. Occurrence dataset https://doi.org/10.15468/jrd2ir accessed via GBIF.org on 2024-02-28.</t>
  </si>
  <si>
    <t>The International Barcode of Life Consortium (2024). International Barcode of Life project (iBOL). Occurrence dataset https://doi.org/10.15468/inygc6 accessed via GBIF.org on 2024-02-28.</t>
  </si>
  <si>
    <t>Caledonian Conservation (2022). SNH Invertebrate Site Condition Monitoring 2015: Lurgie Loch SSSI. Occurrence dataset https://doi.org/10.15468/da57sa accessed via GBIF.org on 2024-02-28.</t>
  </si>
  <si>
    <t>West Wales Biodiversity Information Centre (2022). NRW Regional Data: all taxa (excluding sensitive species), West Wales. Occurrence dataset https://doi.org/10.15468/q3d1hl accessed via GBIF.org on 2024-02-28.</t>
  </si>
  <si>
    <t>Inventaire National du Patrimoine Naturel (2021). CLICNAT- Base de données naturaliste picarde - CLICNAT Base de données naturaliste picarde gérée par Picardie Nature. UMS PatriNat (OFB-CNRS-MNHN), Paris. Occurrence dataset https://doi.org/10.15468/pmodx6 accessed via GBIF.org on 2024-02-28.</t>
  </si>
  <si>
    <t>Inventaire National du Patrimoine Naturel (2023). Catalogue des coléoptères de la région parisienne - Données issues du catalogue des coléoptères aquatiques de la région parisienne.. UMS PatriNat (OFB-CNRS-MNHN), Paris. Occurrence dataset https://doi.org/10.15468/c8cy5h accessed via GBIF.org on 2024-02-28.</t>
  </si>
  <si>
    <t>Biological Records Centre (2023). Bob Merritt Coleoptera Dataset. Occurrence dataset https://doi.org/10.15468/hjlqbw accessed via GBIF.org on 2024-02-28.</t>
  </si>
  <si>
    <t>Biological Records Centre (2023). Derek Lott Coleoptera Dataset. Occurrence dataset https://doi.org/10.15468/q13ilj accessed via GBIF.org on 2024-02-28.</t>
  </si>
  <si>
    <t>Natural England (2023). East Anglian Fen Invertebrate Survey: Coleoptera. Occurrence dataset https://doi.org/10.15468/q3nqkc accessed via GBIF.org on 2024-02-28.</t>
  </si>
  <si>
    <t>Boda P, Móra A, Csabai Z (2022). AMI-KMNP dataset: records of aquatic macroinvertebrates from SE Hungary. Department of Hydrobiology, University of Pécs. Occurrence dataset https://doi.org/10.15468/b3ptrm accessed via GBIF.org on 2024-02-28.</t>
  </si>
  <si>
    <t>GEO-Tag der Artenvielfalt. BUND - Dassower See (Lübeck/Dassow). Occurrence dataset https://doi.org/10.15468/qvd4dz accessed via GBIF.org on 2024-02-28.</t>
  </si>
  <si>
    <t>Knoben R, van der Wal B (2020). Dutch Foundation for Applied Water Research (STOWA) - Limnodata Neerlandica. Dutch Foundation for Applied Water Research. Occurrence dataset https://doi.org/10.15468/ennulm accessed via GBIF.org on 2024-02-28.</t>
  </si>
  <si>
    <t>Yorkshire Wildlife Trust (2022). Yorkshire Wildlife Trust - Non-sensitive records from all taxonomic groups. Occurrence dataset https://doi.org/10.15468/2razk5 accessed via GBIF.org on 2024-02-28.</t>
  </si>
  <si>
    <t>Inventaire National du Patrimoine Naturel (2021). CardObs : Observations naturalistes issues de l'outil CardObs-Données naturalistes de SUBIT Patrick. UMS PatriNat (OFB-CNRS-MNHN), Paris. Occurrence dataset https://doi.org/10.15468/6bhesh accessed via GBIF.org on 2024-02-28.</t>
  </si>
  <si>
    <t>Environment Agency (2022). Protected and Invasive Species Records Collected Through Environment Agency Survey 1995 - 2021. Occurrence dataset https://doi.org/10.15468/awfvnp accessed via GBIF.org on 2024-02-28.</t>
  </si>
  <si>
    <t>Inventaire National du Patrimoine Naturel (2021). Numérisation des données faune contenues dans les Bulletins de la Société Linnéenne de Bordeaux - Bulletin de la Société Linnéenne de Bordeaux, Tome 137 (N.S) n° 30 (1), 2002 - Données faune. UMS PatriNat (OFB-CNRS-MNHN), Paris. Occurrence dataset https://doi.org/10.15468/8kjh76 accessed via GBIF.org on 2024-02-28.</t>
  </si>
  <si>
    <t>Inventaire National du Patrimoine Naturel (2018). CardObs : Observations naturalistes issues de l'outil CardObs-Données de REISDORF Philippe (SAPROX). UMS PatriNat (OFB-CNRS-MNHN), Paris. Occurrence dataset https://doi.org/10.15468/g3lctj accessed via GBIF.org on 2024-02-28.</t>
  </si>
  <si>
    <t>Sussex Biodiversity Record Centre (2022). An 'as-complete-as-possible' Sussex Beetle Records dataset covering the period to March 2017. Occurrence dataset https://doi.org/10.15468/nabhzq accessed via GBIF.org on 2024-02-28.</t>
  </si>
  <si>
    <t>Gutowski J M (2017). Coleoptera of Białowieża Forest. Forest Research Institute, European Centre for Natural Forests. Occurrence dataset https://doi.org/10.15468/zsy1yk accessed via GBIF.org on 2024-02-28.</t>
  </si>
  <si>
    <t>Liljeblad J (2024). Artportalen (Swedish Species Observation System). Version 92.355. SLU Artdatabanken. Occurrence dataset https://doi.org/10.15468/kllkyl accessed via GBIF.org on 2024-02-28.</t>
  </si>
  <si>
    <t>South East Wales Biodiversity Records Centre (2023). SEWBReC Beetles (South East Wales). Occurrence dataset https://doi.org/10.15468/3l4bih accessed via GBIF.org on 2024-02-28.</t>
  </si>
  <si>
    <t>National Biodiversity Network (2023). Steve Lane - Warwickshire dataset and Personal records from various vice-counties. Occurrence dataset https://doi.org/10.15468/jhgun5 accessed via GBIF.org on 2024-02-28.</t>
  </si>
  <si>
    <t>Inventaire National du Patrimoine Naturel (2018). Système d'Information sur la Nature et les Paysages d'Ile de France - Données de la structure INRA provenant de la base de donnée du SINP Île-de-France CETTIA. UMS PatriNat (OFB-CNRS-MNHN), Paris. Occurrence dataset https://doi.org/10.15468/clpupy accessed via GBIF.org on 2024-02-28.</t>
  </si>
  <si>
    <t>University of Oslo (2024). Entomology, Oslo (O) UiO. Version 1.2203. Occurrence dataset https://doi.org/10.15468/c3oka6 accessed via GBIF.org on 2024-02-28.</t>
  </si>
  <si>
    <t>Inventaire National du Patrimoine Naturel (2016). CardObs : Observations naturalistes issues de l'outil CardObs-Données naturalistes de Jean-Paul LECHAPT. UMS PatriNat (OFB-CNRS-MNHN), Paris. Occurrence dataset https://doi.org/10.15468/umqsz0 accessed via GBIF.org on 2024-02-28.</t>
  </si>
  <si>
    <t>Vorst O, Creuwels J (2024). Naturalis Biodiversity Center (NL) - Coleoptera. Naturalis Biodiversity Center. Occurrence dataset https://doi.org/10.15468/jrjojf accessed via GBIF.org on 2024-02-28.</t>
  </si>
  <si>
    <t>Dopagne C, Noé N (2017). ULg_Hexapoda. University of Liège. Occurrence dataset https://doi.org/10.15468/qacwll accessed via GBIF.org on 2024-02-28.</t>
  </si>
  <si>
    <t>Inventaire National du Patrimoine Naturel (2017). Déterminations et observations du Forum "Le Monde des Insectes" (LMDI)-Données photographiques validées de la galerie du forum "Le Monde des Insectes". UMS PatriNat (OFB-CNRS-MNHN), Paris. Occurrence dataset https://doi.org/10.15468/2vjhg8 accessed via GBIF.org on 2024-02-28.</t>
  </si>
  <si>
    <t>Birk S (2017). BioFresh Pond Data. Version 2.2. BioFresh. Occurrence dataset https://doi.org/10.13148/bf76 accessed via GBIF.org on 2024-02-28.</t>
  </si>
  <si>
    <t>Inventaire National du Patrimoine Naturel (2021). Données naturalistes CEN Centre-Val de Loire - Conservatoire d'espaces naturels Centre-Val de Loire - Données Faune au 1/11/2020. UMS PatriNat (OFB-CNRS-MNHN), Paris. Occurrence dataset https://doi.org/10.15468/mbpzrf accessed via GBIF.org on 2024-02-28.</t>
  </si>
  <si>
    <t>European Bioinformatics Institute (EMBL-EBI), GBIF Helpdesk (2024). INSDC Sequences. Version 1.73. European Nucleotide Archive (EMBL-EBI). Occurrence dataset https://doi.org/10.15468/sbmztx accessed via GBIF.org on 2024-02-28.</t>
  </si>
  <si>
    <t>Finnish Biodiversity Information Facility (2024). ZMUO Coll. Saalas. Occurrence dataset https://doi.org/10.15468/zgac4c accessed via GBIF.org on 2024-02-28.</t>
  </si>
  <si>
    <t>Soon V. University of Tartu Natural History Museum and Botanical Garden Zooloogical Collections. University of Tartu, Natural History Museum and Botanical Garden. Occurrence dataset https://doi.org/10.15468/6hfnux accessed via GBIF.org on 2024-02-28.</t>
  </si>
  <si>
    <t>Sánchez-Fernández D (2021). Atlas of Iberian water beetles (ESACIB database). Version 1.5. Department of Ecology and Hydrology. University of Murcia. Occurrence dataset https://doi.org/10.15470/evi148 accessed via GBIF.org on 2024-02-28.</t>
  </si>
  <si>
    <t>Haus der Natur Salzburg, Museum für Natur und Technik. Biodiversitätsdatenbank Salzburg. Occurrence dataset https://doi.org/10.15468/3pf855 accessed via GBIF.org on 2024-02-28.</t>
  </si>
  <si>
    <t>Holmen M, Goldberg I, Calabuig I (2022). Gyrinidae, Haliplidae, Noteridae and Dytiscidae occurrences in Denmark, recorded by Mogens Holmen. Version 1.4. Danish Biodiversity Information Facility. Occurrence dataset https://doi.org/10.15468/2hyn6p accessed via GBIF.org on 2024-02-28.</t>
  </si>
  <si>
    <t>Scharff N, Pape T, Solodovnikov A, Vilhelmsen L, Enghoff H, Illum A A, Selvantharan S G, Pedersen J (2024). NHMD Entomology Collection. Natural History Museum of Denmark. Occurrence dataset https://doi.org/10.15468/nnobcm accessed via GBIF.org on 2024-02-28.</t>
  </si>
  <si>
    <t>Fägerström C (2024). Lund University Biological Museum - Insect collections Specimens. Version 1.7. Lund University Biological Museum. Occurrence dataset https://doi.org/10.15468/hxfuwr accessed via GBIF.org on 2024-02-28.</t>
  </si>
  <si>
    <t>iNaturalist contributors, iNaturalist (2024). iNaturalist Research-grade Observations. iNaturalist.org. Occurrence dataset https://doi.org/10.15468/ab3s5x accessed via GBIF.org on 2024-02-28.</t>
  </si>
  <si>
    <t>North East Scotland Biological Records Centre (2023). NE Scotland beetle records 1800-2014. Occurrence dataset https://doi.org/10.15468/1b9squ accessed via GBIF.org on 2024-02-28.</t>
  </si>
  <si>
    <t>Inventaire National du Patrimoine Naturel (2022). Inventaire des coléoptères saproxyliques de France métropolitaine - Données entomologiques Bruno Mériguet dans le cadre des études réalisées par l'OPIE et à titre personnel. UMS PatriNat (OFB-CNRS-MNHN), Paris. Occurrence dataset https://doi.org/10.15468/veen3z accessed via GBIF.org on 2024-02-28.</t>
  </si>
  <si>
    <t>Natural England (2023). Invertebrate Common Standards Monitoring and ISIS Test Data. Occurrence dataset https://doi.org/10.15468/epw9ym accessed via GBIF.org on 2024-02-28.</t>
  </si>
  <si>
    <t>Senckenberg. Insekten Sachsen. Occurrence dataset https://doi.org/10.15468/ops3q2 accessed via GBIF.org on 2024-02-28.</t>
  </si>
  <si>
    <t>GEO-Tag der Artenvielfalt. Riedensee. Occurrence dataset https://doi.org/10.15468/keh8mk accessed via GBIF.org on 2024-02-28.</t>
  </si>
  <si>
    <t>naturgucker.de. naturgucker. Occurrence dataset https://doi.org/10.15468/uc1apo accessed via GBIF.org on 2024-02-28.</t>
  </si>
  <si>
    <t>Highland Biological Recording Group (2020). HBRG P.F. Entwistle Colln and Notebooks Dataset. Occurrence dataset https://doi.org/10.15468/fmcwyl accessed via GBIF.org on 2024-02-28.</t>
  </si>
  <si>
    <t>Inventaire National du Patrimoine Naturel (2020). Programmes d'Atlas de la biodiversité communale (ABC) - Atlas de la Biodiversité Communale sur le territoire du Parc National des Pyrénées - Données du CEN MP. UMS PatriNat (OFB-CNRS-MNHN), Paris. Occurrence dataset https://doi.org/10.15468/6afspz accessed via GBIF.org on 2024-02-28.</t>
  </si>
  <si>
    <t>Jährling M, Dahm V (2017). Monitoring data from the federal state Saxony-Anhalt (Germany). Version 2.2. BioFresh. Occurrence dataset https://doi.org/10.13148/bfe94 accessed via GBIF.org on 2024-02-28.</t>
  </si>
  <si>
    <t>Finnish Biodiversity Information Facility (2024). Coleoptera Eastern Fennoscandia (Luomus) (FC). Occurrence dataset https://doi.org/10.15468/fkv7j3 accessed via GBIF.org on 2024-02-28.</t>
  </si>
  <si>
    <t>Shropshire Ecological Data Network (2021). Shropshire Ecological Data Network database. Occurrence dataset https://doi.org/10.15468/5v5pvk accessed via GBIF.org on 2024-02-28.</t>
  </si>
  <si>
    <t>Inventaire National du Patrimoine Naturel (2016). CardObs : Observations naturalistes issues de l'outil CardObs-Données naturalistes de CERCOPE (Jean-Louis PRATZ). UMS PatriNat (OFB-CNRS-MNHN), Paris. Occurrence dataset https://doi.org/10.15468/ba63zj accessed via GBIF.org on 2024-02-28.</t>
  </si>
  <si>
    <t>Røstad O W, Tourani M (2020). Water Beetles from Norway. Version 1.1. Norwegian University of Life Sciences (NMBU). Occurrence dataset https://doi.org/10.15468/hobx5s accessed via GBIF.org on 2024-02-28.</t>
  </si>
  <si>
    <t>Biologiezentrum Linz Oberoesterreich (2023). ZOBODAT (Zoological Botanical Database). Occurrence dataset https://doi.org/10.15468/ynjblx accessed via GBIF.org on 2024-02-28.</t>
  </si>
  <si>
    <t>Kurina O. Estonian University of Life Sciences Institute of Agricultural and Environmental Sciences Entomological Collection. Estonian University of Life Sciences. Occurrence dataset https://doi.org/10.15468/qn6223 accessed via GBIF.org on 2024-02-28.</t>
  </si>
  <si>
    <t>University of Oslo (2021). Coleoptera collection, NHM. Version 1.175. Occurrence dataset https://doi.org/10.15468/mmanj5 accessed via GBIF.org on 2024-02-28.</t>
  </si>
  <si>
    <t>Finnish Biodiversity Information Facility (2024). Finnish Insect Database. Occurrence dataset https://doi.org/10.15468/jlud8r accessed via GBIF.org on 2024-02-28.</t>
  </si>
  <si>
    <t>Zoologische Staatssammlung München/Staatliche Naturwissenschaftliche Sammlungen Bayerns. Zoologische Staatssammlung Muenchen - International Barcode of Life (iBOL) - Barcode of Life Project Specimen Data. Occurrence dataset https://doi.org/10.15468/tfpnkp accessed via GBIF.org on 2024-02-28.</t>
  </si>
  <si>
    <t>Highland Biological Recording Group (2023). HBRG Insects Dataset Vol 1. Occurrence dataset https://doi.org/10.15468/u1p4wc accessed via GBIF.org on 2024-02-28.</t>
  </si>
  <si>
    <t>Inventaire National du Patrimoine Naturel (2022). ONF - Observations et inventaires MOA ONF-ONF - Observations opportunistes et inventaires. UMS PatriNat (OFB-CNRS-MNHN), Paris. Occurrence dataset https://doi.org/10.15468/tgap4x accessed via GBIF.org on 2024-02-28.</t>
  </si>
  <si>
    <t>Natural England (2023). Invertebrate Site Register - England (1738-2005). Occurrence dataset https://doi.org/10.15468/7wbiu7 accessed via GBIF.org on 2024-02-28.</t>
  </si>
  <si>
    <t>Inventaire National du Patrimoine Naturel (2019). BD de la plateforme partagée pour la diffusion des données naturalistes de Haute-Normandie - Connaissances des sciences de la vie et de la terre en Haute-Normandie. UMS PatriNat (OFB-CNRS-MNHN), Paris. Occurrence dataset https://doi.org/10.15468/k42nbt accessed via GBIF.org on 2024-02-28.</t>
  </si>
  <si>
    <t>Inventaire National du Patrimoine Naturel (2023). CLICNAT- Base de données naturaliste picarde - Données bibliographiques. UMS PatriNat (OFB-CNRS-MNHN), Paris. Occurrence dataset https://doi.org/10.15468/af7gh4 accessed via GBIF.org on 2024-02-28.</t>
  </si>
  <si>
    <t>Observation.org (2024). Observation.org, Nature data from around the World. Occurrence dataset https://doi.org/10.15468/5nilie accessed via GBIF.org on 2024-02-28.</t>
  </si>
  <si>
    <t>Inventaire National du Patrimoine Naturel (2018). Programme CarNET B (Cartographie Nationale des Enjeux Territorialisés de Biodiversité Remarquable) - Carnet B Lorraine. UMS PatriNat (OFB-CNRS-MNHN), Paris. Occurrence dataset https://doi.org/10.15468/snvauq accessed via GBIF.org on 2024-02-28.</t>
  </si>
  <si>
    <t>WildFish (2022). SmartRivers - Aquatic invertebrate occurrence and pressure biometric scores in English, Welsh and Scottish rivers. Occurrence dataset https://doi.org/10.15468/dags62 accessed via GBIF.org on 2024-02-28.</t>
  </si>
  <si>
    <t>Hårsaker K, Aspaas A M, Dolmen D, Ekrem T, Stur E, Ødegaard F, Aagaard K, Finstad A G (2024). Terrestrial and limnic invertebrates systematic collection, NTNU University Museum. Version 1.1368. Norwegian University of Science and Technology. Occurrence dataset https://doi.org/10.15468/fsreqb accessed via GBIF.org on 2024-02-28.</t>
  </si>
  <si>
    <t>GEO-Tag der Artenvielfalt. GEO-Hauptveranstaltung in "Wildtierland". Occurrence dataset https://doi.org/10.15468/ebnnbs accessed via GBIF.org on 2024-02-28.</t>
  </si>
  <si>
    <t>Ødegaard F, Hanssen O, Staverløkk A, Endrestøl A, Dahle S, Åstrøm S, Vang R (2024). NINA insect database. Version 1.152. Norwegian Institute for Nature Research. Occurrence dataset https://doi.org/10.15468/cf4c2s accessed via GBIF.org on 2024-02-28.</t>
  </si>
  <si>
    <t>Suffolk Biodiversity Information Service (2022). Suffolk Biodiversity Information Service (SBIS) Dataset. Occurrence dataset https://doi.org/10.15468/ab4vwo accessed via GBIF.org on 2024-02-28.</t>
  </si>
  <si>
    <t>Cofnod, North Wales Environmental Information Service (2023). Miscellaneous records held on the Cofnod database. Occurrence dataset https://doi.org/10.15468/hcgqsi accessed via GBIF.org on 2024-02-28.</t>
  </si>
  <si>
    <t>Inventaire National du Patrimoine Naturel (2016). BD de la plateforme partagée pour la diffusion des données naturalistes de Haute-Normandie - Inventaire permanent des invertébrés de Haute-Normandie. UMS PatriNat (OFB-CNRS-MNHN), Paris. Occurrence dataset https://doi.org/10.15468/lki9sq accessed via GBIF.org on 2024-02-28.</t>
  </si>
  <si>
    <t>Chittaro Y, Sanchez A, Monnerat C, Gonseth Y (2024). Swiss National Coleoptera Databank. Version 1.12. Swiss National Biodiversity Data and Information Centres – infospecies.ch. Occurrence dataset https://doi.org/10.15468/cjmjy2 accessed via GBIF.org on 2024-02-28.</t>
  </si>
  <si>
    <t>Inventaire National du Patrimoine Naturel (2021). Inventaire de la Réserve Naturelle de l'étang de Cousseau-Inventaire Entomologiques. UMS PatriNat (OFB-CNRS-MNHN), Paris. Occurrence dataset https://doi.org/10.15468/6zsxe5 accessed via GBIF.org on 2024-02-28.</t>
  </si>
  <si>
    <t>Villares J M (2023). Inventario Español de Especies Terrestres (MAGRAMA). Version 1.5. Spanish Ministry for Ecological Transition and Demographic Challenge. Occurrence dataset https://doi.org/10.15468/f0qd41 accessed via GBIF.org on 2024-02-28.</t>
  </si>
  <si>
    <t>GEO-Tag der Artenvielfalt. Sudeniederung (Amt Neuhaus). Occurrence dataset https://doi.org/10.15468/0jv6c4 accessed via GBIF.org on 2024-02-28.</t>
  </si>
  <si>
    <t>Inventaire National du Patrimoine Naturel (2019). Données de la Réserve Naturelle Nationale de Chérine (36) - Données faune de la RNN de Chérine [1983-2018] saisies sous Serena. UMS PatriNat (OFB-CNRS-MNHN), Paris. Occurrence dataset https://doi.org/10.15468/k54j93 accessed via GBIF.org on 2024-02-28.</t>
  </si>
  <si>
    <t>Balfour-Browne Club (2023). Water Beetle Surveys from Britain and Ireland. Occurrence dataset https://doi.org/10.15468/npcgrp accessed via GBIF.org on 2024-02-28.</t>
  </si>
  <si>
    <t>Kjeldsen K H (2020). The Danish Environmental Portal, species and habitats-database "Danmarks Miljøportals Naturdatabase". Version 1.3. Miljøstyrelsen / The Danish Environmental Protection Agency. Occurrence dataset https://doi.org/10.15468/ku2f82 accessed via GBIF.org on 2024-02-28.</t>
  </si>
  <si>
    <t>National Trust (2022). National Trust Species Records. Occurrence dataset https://doi.org/10.15468/opc6g1 accessed via GBIF.org on 2024-02-28.</t>
  </si>
  <si>
    <t>Cambridgeshire &amp; Peterborough Environmental Records Centre (2022). CPERC Combined Dataset. Occurrence dataset https://doi.org/10.15468/npthhv accessed via GBIF.org on 2024-02-28.</t>
  </si>
  <si>
    <t>South East Wales Biodiversity Records Centre (2023). NRW Regional Data: South East Wales Non-sensitive species. Occurrence dataset https://doi.org/10.15468/g7xxs8 accessed via GBIF.org on 2024-02-28.</t>
  </si>
  <si>
    <t>Inventaire National du Patrimoine Naturel (2018). Programme CarNET B (Cartographie Nationale des Enjeux Territorialisés de Biodiversité Remarquable) - Carnet B Centre - lot 2012. UMS PatriNat (OFB-CNRS-MNHN), Paris. Occurrence dataset https://doi.org/10.15468/yf9rqu accessed via GBIF.org on 2024-02-28.</t>
  </si>
  <si>
    <t>Natural England (2022). Norfolk and Suffolk Broads Invertebrate Data 2007-2008. Occurrence dataset https://doi.org/10.15468/uloykk accessed via GBIF.org on 2024-02-28.</t>
  </si>
  <si>
    <t>Aquatic Coleoptera Conservation Trust (2023). SNH site condition monitoring of SSSIs for water beetles 2010. Occurrence dataset https://doi.org/10.15468/uyjpfm accessed via GBIF.org on 2024-02-28.</t>
  </si>
  <si>
    <t>Müller N, Creuwels J (2023). Natuurmuseum Brabant, Tilburg - Invertebrates. Version 1.6. Natuurmuseum Brabant. Occurrence dataset https://doi.org/10.15468/kmsck7 accessed via GBIF.org on 2024-02-28.</t>
  </si>
  <si>
    <t>Finnish Biodiversity Information Facility (2024). ZMUT Insecta collections of Turku University. Occurrence dataset https://doi.org/10.15468/5rrcuz accessed via GBIF.org on 2024-02-28.</t>
  </si>
  <si>
    <t>Inventaire National du Patrimoine Naturel (2016). Données Faune de l'Agence des Espaces Verts (AEV) d'Ile de France. UMS PatriNat (OFB-CNRS-MNHN), Paris. Occurrence dataset https://doi.org/10.15468/o3ukgd accessed via GBIF.org on 2024-02-28.</t>
  </si>
  <si>
    <t>Inventaire National du Patrimoine Naturel (2016). Données faune, flore et fonge du Conservatoire des espaces naturels du Nord Pas-de-Calais. UMS PatriNat (OFB-CNRS-MNHN), Paris. Occurrence dataset https://doi.org/10.15468/afs3ve accessed via GBIF.org on 2024-02-28.</t>
  </si>
  <si>
    <t>National Museum of Natural History, Luxembourg (2024). MnhnL various project records, Recorder-Lux database. Version 1.7. Occurrence dataset https://doi.org/10.15468/vmbgz9 accessed via GBIF.org on 2024-02-28.</t>
  </si>
  <si>
    <t>Inventaire National du Patrimoine Naturel (2016). CardObs : Observations naturalistes issues de l'outil CardObs-Données naturalistes d'Alain BERLY. UMS PatriNat (OFB-CNRS-MNHN), Paris. Occurrence dataset https://doi.org/10.15468/dmtj3c accessed via GBIF.org on 2024-02-28.</t>
  </si>
  <si>
    <t>Inventaire National du Patrimoine Naturel (2018). Système d'Information sur la Nature et les Paysages d'Ile de France - étude entomologique et plan de gestion de la forêt de bréviande. UMS PatriNat (OFB-CNRS-MNHN), Paris. Occurrence dataset https://doi.org/10.15468/touzzz accessed via GBIF.org on 2024-02-28.</t>
  </si>
  <si>
    <t>GEO-Tag der Artenvielfalt. Tag der Artenvielfalt. Occurrence dataset https://doi.org/10.15468/ikbfss accessed via GBIF.org on 2024-02-28.</t>
  </si>
  <si>
    <t>Leibniz Institute for the Analysis of Biodiversity Change (LIB). ZFMK Coleoptera Rhineland-Collection. Occurrence dataset https://doi.org/10.15468/62ra9q accessed via GBIF.org on 2024-02-28.</t>
  </si>
  <si>
    <t>Inventaire National du Patrimoine Naturel (2022). Inventaire des coléoptères saproxyliques de France métropolitaine - Jeu de données des Coléoptères de la collection Pascal Leblanc, issues des prospections réalisées dans le cadre des activités des structures "Association Champenoise de Sciences Naturelles" et "SPECIES". UMS PatriNat (OFB-CNRS-MNHN), Paris. Occurrence dataset https://doi.org/10.15468/2ncz3b accessed via GBIF.org on 2024-02-28.</t>
  </si>
  <si>
    <t>Finnish Biodiversity Information Facility (2024). Coleoptera Palaearctic (Luomus) (PC). Occurrence dataset https://doi.org/10.15468/vvf3sv accessed via GBIF.org on 2024-02-28.</t>
  </si>
  <si>
    <t>Inventaire National du Patrimoine Naturel (2019). Données ONF faune-flore-fonge. UMS PatriNat (OFB-CNRS-MNHN), Paris. Occurrence dataset https://doi.org/10.15468/ykstli accessed via GBIF.org on 2024-02-28.</t>
  </si>
  <si>
    <t>Inventaire National du Patrimoine Naturel (2018). Données du Parc national des Pyrénées - Observations occasionnelles Parc national des Pyrénées. UMS PatriNat (OFB-CNRS-MNHN), Paris. Occurrence dataset https://doi.org/10.15468/g3k5au accessed via GBIF.org on 2024-02-28.</t>
  </si>
  <si>
    <t>Inventaire National du Patrimoine Naturel (2017). CardObs : Observations naturalistes issues de l'outil CardObs-Données naturalistes de Monsieur DAMOISEAU Sébastien. UMS PatriNat (OFB-CNRS-MNHN), Paris. Occurrence dataset https://doi.org/10.15468/kqswg4 accessed via GBIF.org on 2024-02-28.</t>
  </si>
  <si>
    <r>
      <t xml:space="preserve">Dettner et al. Age-dependent variation of aedeagal morphology in </t>
    </r>
    <r>
      <rPr>
        <i/>
        <sz val="12"/>
        <color theme="1"/>
        <rFont val="Calibri"/>
        <family val="2"/>
        <charset val="238"/>
        <scheme val="minor"/>
      </rPr>
      <t>Agabus uliginosus</t>
    </r>
    <r>
      <rPr>
        <sz val="12"/>
        <color theme="1"/>
        <rFont val="Calibri"/>
        <family val="2"/>
        <charset val="238"/>
        <scheme val="minor"/>
      </rPr>
      <t xml:space="preserve"> and the status of </t>
    </r>
    <r>
      <rPr>
        <i/>
        <sz val="12"/>
        <color theme="1"/>
        <rFont val="Calibri"/>
        <family val="2"/>
        <charset val="238"/>
        <scheme val="minor"/>
      </rPr>
      <t>A. lotti</t>
    </r>
    <r>
      <rPr>
        <sz val="12"/>
        <color theme="1"/>
        <rFont val="Calibri"/>
        <family val="2"/>
        <charset val="238"/>
        <scheme val="minor"/>
      </rPr>
      <t xml:space="preserve"> (Coleoptera, Dytiscidae)</t>
    </r>
  </si>
  <si>
    <r>
      <t xml:space="preserve">Table S2: GBIF database citations for </t>
    </r>
    <r>
      <rPr>
        <b/>
        <i/>
        <sz val="12"/>
        <color rgb="FF000000"/>
        <rFont val="Calibri"/>
        <family val="2"/>
        <charset val="238"/>
        <scheme val="minor"/>
      </rPr>
      <t>Agabus uliginosus</t>
    </r>
    <r>
      <rPr>
        <b/>
        <sz val="12"/>
        <color rgb="FF000000"/>
        <rFont val="Calibri"/>
        <family val="2"/>
        <charset val="238"/>
        <scheme val="minor"/>
      </rPr>
      <t xml:space="preserve"> sensu lato and </t>
    </r>
    <r>
      <rPr>
        <b/>
        <i/>
        <sz val="12"/>
        <color rgb="FF000000"/>
        <rFont val="Calibri"/>
        <family val="2"/>
        <charset val="238"/>
        <scheme val="minor"/>
      </rPr>
      <t xml:space="preserve">Agabus lotti </t>
    </r>
    <r>
      <rPr>
        <b/>
        <sz val="12"/>
        <color rgb="FF000000"/>
        <rFont val="Calibri"/>
        <family val="2"/>
        <charset val="238"/>
        <scheme val="minor"/>
      </rPr>
      <t>records.</t>
    </r>
  </si>
  <si>
    <t>ELECTRONIC SUPPLEMENTARY MATERIAL</t>
  </si>
  <si>
    <t>Location</t>
  </si>
  <si>
    <t>Date of collection</t>
  </si>
  <si>
    <t>Specimen conservation method</t>
  </si>
  <si>
    <t>Morphotype</t>
  </si>
  <si>
    <t>Abbreviations are according to the main text and figure captions.</t>
  </si>
  <si>
    <t>Sample ID in BOLD</t>
  </si>
  <si>
    <t>Process ID in BOLD</t>
  </si>
  <si>
    <t>Table S3: Database and locality records of specimens inviolved in molecular analyses.</t>
  </si>
  <si>
    <t>N</t>
  </si>
  <si>
    <t>N sites</t>
  </si>
  <si>
    <t>k</t>
  </si>
  <si>
    <t>Hd</t>
  </si>
  <si>
    <t>π</t>
  </si>
  <si>
    <t>Mean K2P</t>
  </si>
  <si>
    <t>Max K2P</t>
  </si>
  <si>
    <t>AAY8849</t>
  </si>
  <si>
    <t>AFI9740</t>
  </si>
  <si>
    <t>ACA6100</t>
  </si>
  <si>
    <t>Királyhegyes</t>
  </si>
  <si>
    <t>Tótkomlós</t>
  </si>
  <si>
    <t>A. margareti*</t>
  </si>
  <si>
    <r>
      <t xml:space="preserve">*under name of </t>
    </r>
    <r>
      <rPr>
        <i/>
        <sz val="11"/>
        <color theme="1"/>
        <rFont val="Calibri"/>
        <family val="2"/>
        <charset val="238"/>
        <scheme val="minor"/>
      </rPr>
      <t>A. margaretae</t>
    </r>
  </si>
  <si>
    <t>Agabus margareti*</t>
  </si>
  <si>
    <t>Species name (in BOLD)</t>
  </si>
  <si>
    <r>
      <t xml:space="preserve">           aed. a </t>
    </r>
    <r>
      <rPr>
        <sz val="11"/>
        <color theme="1"/>
        <rFont val="Calibri"/>
        <family val="2"/>
        <charset val="238"/>
        <scheme val="minor"/>
      </rPr>
      <t>(60 SKE = 1.2 mm)</t>
    </r>
  </si>
  <si>
    <r>
      <t xml:space="preserve">           aed. b </t>
    </r>
    <r>
      <rPr>
        <sz val="11"/>
        <color theme="1"/>
        <rFont val="Calibri"/>
        <family val="2"/>
        <charset val="238"/>
        <scheme val="minor"/>
      </rPr>
      <t>(60 SKE = 1.2 mm)</t>
    </r>
  </si>
  <si>
    <r>
      <t xml:space="preserve">           aed. c </t>
    </r>
    <r>
      <rPr>
        <sz val="11"/>
        <color theme="1"/>
        <rFont val="Calibri"/>
        <family val="2"/>
        <charset val="238"/>
        <scheme val="minor"/>
      </rPr>
      <t>(60 SKE = 1.2 mm)</t>
    </r>
  </si>
  <si>
    <r>
      <t xml:space="preserve">           aed. d </t>
    </r>
    <r>
      <rPr>
        <sz val="11"/>
        <color theme="1"/>
        <rFont val="Calibri"/>
        <family val="2"/>
        <charset val="238"/>
        <scheme val="minor"/>
      </rPr>
      <t>(60 SKE = 1.2 mm)</t>
    </r>
  </si>
  <si>
    <t xml:space="preserve">aed.remark1 </t>
  </si>
  <si>
    <t>aed.remark2</t>
  </si>
  <si>
    <t>aed.remark3</t>
  </si>
  <si>
    <r>
      <t xml:space="preserve">d.ejac. </t>
    </r>
    <r>
      <rPr>
        <sz val="11"/>
        <color theme="1"/>
        <rFont val="Calibri"/>
        <family val="2"/>
        <charset val="238"/>
        <scheme val="minor"/>
      </rPr>
      <t>(60 SKE = 1.2 mm)</t>
    </r>
  </si>
  <si>
    <r>
      <t>b + c</t>
    </r>
    <r>
      <rPr>
        <sz val="11"/>
        <color theme="1"/>
        <rFont val="Calibri"/>
        <family val="2"/>
        <charset val="238"/>
        <scheme val="minor"/>
      </rPr>
      <t xml:space="preserve"> (60 SKE = 1.2 mm)</t>
    </r>
  </si>
  <si>
    <r>
      <t xml:space="preserve">     w. ectad.</t>
    </r>
    <r>
      <rPr>
        <sz val="11"/>
        <color theme="1"/>
        <rFont val="Calibri"/>
        <family val="2"/>
        <charset val="238"/>
        <scheme val="minor"/>
      </rPr>
      <t xml:space="preserve"> (60 SKE = 1.2 mm)</t>
    </r>
  </si>
  <si>
    <r>
      <t xml:space="preserve">l. ectad. </t>
    </r>
    <r>
      <rPr>
        <sz val="11"/>
        <color theme="1"/>
        <rFont val="Calibri"/>
        <family val="2"/>
        <charset val="238"/>
        <scheme val="minor"/>
      </rPr>
      <t>(60 SKE = 1.2 mm)</t>
    </r>
  </si>
  <si>
    <r>
      <t xml:space="preserve"> squ. d. ejac. </t>
    </r>
    <r>
      <rPr>
        <sz val="11"/>
        <color theme="1"/>
        <rFont val="Calibri"/>
        <family val="2"/>
        <charset val="238"/>
        <scheme val="minor"/>
      </rPr>
      <t>(60 SKE = 1.2 mm)</t>
    </r>
  </si>
  <si>
    <r>
      <t xml:space="preserve">w. aed. </t>
    </r>
    <r>
      <rPr>
        <sz val="11"/>
        <color theme="1"/>
        <rFont val="Calibri"/>
        <family val="2"/>
        <charset val="238"/>
        <scheme val="minor"/>
      </rPr>
      <t>(60 SKE = 1.2 mm)</t>
    </r>
  </si>
  <si>
    <r>
      <t xml:space="preserve">Table S1: Morphological measurements and visual inspection records in </t>
    </r>
    <r>
      <rPr>
        <b/>
        <i/>
        <sz val="12"/>
        <color theme="1"/>
        <rFont val="Calibri"/>
        <family val="2"/>
        <charset val="238"/>
        <scheme val="minor"/>
      </rPr>
      <t>Agabus uliginosus</t>
    </r>
    <r>
      <rPr>
        <b/>
        <sz val="12"/>
        <color theme="1"/>
        <rFont val="Calibri"/>
        <family val="2"/>
        <charset val="238"/>
        <scheme val="minor"/>
      </rPr>
      <t xml:space="preserve"> sensu lato specimens</t>
    </r>
    <r>
      <rPr>
        <b/>
        <sz val="12"/>
        <color rgb="FF000000"/>
        <rFont val="Calibri"/>
        <family val="2"/>
        <charset val="238"/>
        <scheme val="minor"/>
      </rPr>
      <t>.</t>
    </r>
  </si>
  <si>
    <r>
      <t xml:space="preserve">Fresh weight </t>
    </r>
    <r>
      <rPr>
        <sz val="11"/>
        <color theme="1"/>
        <rFont val="Calibri"/>
        <family val="2"/>
        <charset val="238"/>
        <scheme val="minor"/>
      </rPr>
      <t>(mg)</t>
    </r>
  </si>
  <si>
    <r>
      <t xml:space="preserve">Body length (BL) </t>
    </r>
    <r>
      <rPr>
        <sz val="11"/>
        <color theme="1"/>
        <rFont val="Calibri"/>
        <family val="2"/>
        <charset val="238"/>
        <scheme val="minor"/>
      </rPr>
      <t>(30SKE = 4.1mm)</t>
    </r>
  </si>
  <si>
    <t xml:space="preserve"> </t>
  </si>
  <si>
    <r>
      <t xml:space="preserve">Table S4: Number of records by months for </t>
    </r>
    <r>
      <rPr>
        <b/>
        <i/>
        <sz val="12"/>
        <color theme="1"/>
        <rFont val="Calibri"/>
        <family val="2"/>
        <scheme val="minor"/>
      </rPr>
      <t>A. uliginosus</t>
    </r>
    <r>
      <rPr>
        <b/>
        <sz val="12"/>
        <color theme="1"/>
        <rFont val="Calibri"/>
        <family val="2"/>
        <charset val="238"/>
        <scheme val="minor"/>
      </rPr>
      <t xml:space="preserve"> sensu lato and </t>
    </r>
    <r>
      <rPr>
        <b/>
        <i/>
        <sz val="12"/>
        <color theme="1"/>
        <rFont val="Calibri"/>
        <family val="2"/>
        <scheme val="minor"/>
      </rPr>
      <t>A. lotti</t>
    </r>
    <r>
      <rPr>
        <b/>
        <sz val="12"/>
        <color theme="1"/>
        <rFont val="Calibri"/>
        <family val="2"/>
        <charset val="238"/>
        <scheme val="minor"/>
      </rPr>
      <t xml:space="preserve"> based on available database (GBIF, Izeltlabuak.hu) and literature sources.</t>
    </r>
  </si>
  <si>
    <r>
      <rPr>
        <b/>
        <i/>
        <sz val="11"/>
        <color theme="1"/>
        <rFont val="Calibri"/>
        <family val="2"/>
        <charset val="238"/>
        <scheme val="minor"/>
      </rPr>
      <t>A uliginosus</t>
    </r>
    <r>
      <rPr>
        <b/>
        <sz val="11"/>
        <color theme="1"/>
        <rFont val="Calibri"/>
        <family val="2"/>
        <charset val="238"/>
        <scheme val="minor"/>
      </rPr>
      <t xml:space="preserve"> s. l.</t>
    </r>
  </si>
  <si>
    <r>
      <t xml:space="preserve">Table S5: Genetic distances and number of specimens in and between BOLD BINs of the species of the </t>
    </r>
    <r>
      <rPr>
        <b/>
        <i/>
        <sz val="11"/>
        <color theme="1"/>
        <rFont val="Calibri"/>
        <family val="2"/>
        <charset val="238"/>
        <scheme val="minor"/>
      </rPr>
      <t>uliginosus group</t>
    </r>
  </si>
  <si>
    <r>
      <rPr>
        <i/>
        <sz val="11"/>
        <color theme="1"/>
        <rFont val="Calibri"/>
        <family val="2"/>
        <charset val="238"/>
        <scheme val="minor"/>
      </rPr>
      <t>A. uliginosus</t>
    </r>
    <r>
      <rPr>
        <sz val="11"/>
        <color theme="1"/>
        <rFont val="Calibri"/>
        <family val="2"/>
        <charset val="238"/>
        <scheme val="minor"/>
      </rPr>
      <t xml:space="preserve"> s. l.</t>
    </r>
  </si>
  <si>
    <r>
      <t xml:space="preserve">Body width (BW) </t>
    </r>
    <r>
      <rPr>
        <sz val="11"/>
        <rFont val="Calibri"/>
        <family val="2"/>
        <scheme val="minor"/>
      </rPr>
      <t>(30SKE = 4.1mm)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</si>
</sst>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20"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8"/>
      <name val="Calibri"/>
      <family val="2"/>
      <scheme val="minor"/>
    </font>
    <font>
      <b/>
      <sz val="11"/>
      <color theme="1"/>
      <name val="Calibri"/>
      <family val="2"/>
      <charset val="238"/>
      <scheme val="minor"/>
    </font>
    <font>
      <sz val="11"/>
      <color rgb="FF000000"/>
      <name val="Calibri"/>
      <family val="2"/>
    </font>
    <font>
      <sz val="12"/>
      <color rgb="FF000000"/>
      <name val="Calibri"/>
      <family val="2"/>
      <charset val="238"/>
      <scheme val="minor"/>
    </font>
    <font>
      <sz val="12"/>
      <color theme="1"/>
      <name val="Calibri"/>
      <family val="2"/>
      <charset val="238"/>
      <scheme val="minor"/>
    </font>
    <font>
      <b/>
      <sz val="12"/>
      <color rgb="FF000000"/>
      <name val="Calibri"/>
      <family val="2"/>
      <charset val="238"/>
      <scheme val="minor"/>
    </font>
    <font>
      <i/>
      <sz val="12"/>
      <color theme="1"/>
      <name val="Calibri"/>
      <family val="2"/>
      <charset val="238"/>
      <scheme val="minor"/>
    </font>
    <font>
      <b/>
      <i/>
      <sz val="12"/>
      <color rgb="FF000000"/>
      <name val="Calibri"/>
      <family val="2"/>
      <charset val="238"/>
      <scheme val="minor"/>
    </font>
    <font>
      <b/>
      <sz val="12"/>
      <color theme="1"/>
      <name val="Calibri"/>
      <family val="2"/>
      <charset val="238"/>
      <scheme val="minor"/>
    </font>
    <font>
      <b/>
      <i/>
      <sz val="12"/>
      <color theme="1"/>
      <name val="Calibri"/>
      <family val="2"/>
      <charset val="238"/>
      <scheme val="minor"/>
    </font>
    <font>
      <i/>
      <sz val="11"/>
      <color theme="1"/>
      <name val="Calibri"/>
      <family val="2"/>
      <charset val="238"/>
      <scheme val="minor"/>
    </font>
    <font>
      <b/>
      <i/>
      <sz val="11"/>
      <color theme="1"/>
      <name val="Calibri"/>
      <family val="2"/>
      <charset val="238"/>
      <scheme val="minor"/>
    </font>
    <font>
      <i/>
      <sz val="11"/>
      <color rgb="FF000000"/>
      <name val="Calibri"/>
      <family val="2"/>
      <charset val="238"/>
    </font>
    <font>
      <b/>
      <i/>
      <sz val="12"/>
      <color theme="1"/>
      <name val="Calibri"/>
      <family val="2"/>
      <scheme val="minor"/>
    </font>
    <font>
      <b/>
      <sz val="11"/>
      <name val="Calibri"/>
      <family val="2"/>
      <scheme val="minor"/>
    </font>
    <font>
      <sz val="11"/>
      <name val="Calibri"/>
      <family val="2"/>
      <scheme val="minor"/>
    </font>
  </fonts>
  <fills count="2">
    <fill>
      <patternFill patternType="none"/>
    </fill>
    <fill>
      <patternFill patternType="gray125"/>
    </fill>
  </fills>
  <borders count="3">
    <border>
      <left/>
      <right/>
      <top/>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bottom/>
      <diagonal/>
    </border>
  </borders>
  <cellStyleXfs count="1">
    <xf numFmtId="0" fontId="0" fillId="0" borderId="0"/>
  </cellStyleXfs>
  <cellXfs count="35">
    <xf numFmtId="0" fontId="0" fillId="0" borderId="0" xfId="0"/>
    <xf numFmtId="17" fontId="0" fillId="0" borderId="0" xfId="0" applyNumberFormat="1"/>
    <xf numFmtId="0" fontId="0" fillId="0" borderId="0" xfId="0" applyAlignment="1">
      <alignment horizontal="right"/>
    </xf>
    <xf numFmtId="0" fontId="0" fillId="0" borderId="0" xfId="0" applyAlignment="1">
      <alignment horizontal="left"/>
    </xf>
    <xf numFmtId="0" fontId="6" fillId="0" borderId="0" xfId="0" applyFont="1" applyAlignment="1">
      <alignment horizontal="left"/>
    </xf>
    <xf numFmtId="164" fontId="6" fillId="0" borderId="0" xfId="0" applyNumberFormat="1" applyFont="1" applyAlignment="1">
      <alignment horizontal="left"/>
    </xf>
    <xf numFmtId="0" fontId="3" fillId="0" borderId="1" xfId="0" applyFont="1" applyBorder="1" applyAlignment="1">
      <alignment wrapText="1"/>
    </xf>
    <xf numFmtId="0" fontId="3" fillId="0" borderId="2" xfId="0" applyFont="1" applyBorder="1" applyAlignment="1">
      <alignment wrapText="1"/>
    </xf>
    <xf numFmtId="0" fontId="3" fillId="0" borderId="0" xfId="0" applyFont="1"/>
    <xf numFmtId="0" fontId="5" fillId="0" borderId="1" xfId="0" applyFont="1" applyBorder="1" applyAlignment="1">
      <alignment horizontal="left" wrapText="1"/>
    </xf>
    <xf numFmtId="0" fontId="5" fillId="0" borderId="0" xfId="0" applyFont="1" applyAlignment="1">
      <alignment wrapText="1"/>
    </xf>
    <xf numFmtId="0" fontId="8" fillId="0" borderId="0" xfId="0" applyFont="1"/>
    <xf numFmtId="0" fontId="9" fillId="0" borderId="0" xfId="0" applyFont="1" applyAlignment="1">
      <alignment horizontal="justify" vertical="center" wrapText="1"/>
    </xf>
    <xf numFmtId="0" fontId="7" fillId="0" borderId="0" xfId="0" applyFont="1" applyAlignment="1">
      <alignment horizontal="left" vertical="top" wrapText="1" indent="2"/>
    </xf>
    <xf numFmtId="0" fontId="0" fillId="0" borderId="0" xfId="0" applyAlignment="1">
      <alignment horizontal="left" vertical="top" indent="2"/>
    </xf>
    <xf numFmtId="0" fontId="12" fillId="0" borderId="0" xfId="0" applyFont="1"/>
    <xf numFmtId="0" fontId="16" fillId="0" borderId="0" xfId="0" applyFont="1" applyAlignment="1">
      <alignment horizontal="left"/>
    </xf>
    <xf numFmtId="0" fontId="5" fillId="0" borderId="0" xfId="0" applyFont="1" applyAlignment="1">
      <alignment horizontal="left" vertical="top"/>
    </xf>
    <xf numFmtId="0" fontId="0" fillId="0" borderId="0" xfId="0" applyAlignment="1">
      <alignment horizontal="center"/>
    </xf>
    <xf numFmtId="0" fontId="5" fillId="0" borderId="0" xfId="0" applyFont="1" applyAlignment="1">
      <alignment horizontal="left" vertical="center" wrapText="1"/>
    </xf>
    <xf numFmtId="0" fontId="5" fillId="0" borderId="0" xfId="0" applyFont="1" applyAlignment="1">
      <alignment horizontal="right" vertical="center" wrapText="1"/>
    </xf>
    <xf numFmtId="0" fontId="5" fillId="0" borderId="0" xfId="0" applyFont="1" applyAlignment="1">
      <alignment horizontal="center"/>
    </xf>
    <xf numFmtId="0" fontId="15" fillId="0" borderId="0" xfId="0" applyFont="1" applyAlignment="1">
      <alignment horizontal="center"/>
    </xf>
    <xf numFmtId="0" fontId="8" fillId="0" borderId="0" xfId="0" applyFont="1" applyAlignment="1">
      <alignment horizontal="left" indent="1"/>
    </xf>
    <xf numFmtId="0" fontId="0" fillId="0" borderId="0" xfId="0" applyAlignment="1">
      <alignment horizontal="left" vertical="center" indent="1"/>
    </xf>
    <xf numFmtId="0" fontId="0" fillId="0" borderId="0" xfId="0" applyAlignment="1">
      <alignment horizontal="left" indent="1"/>
    </xf>
    <xf numFmtId="0" fontId="5" fillId="0" borderId="0" xfId="0" applyFont="1" applyAlignment="1">
      <alignment horizontal="left" indent="1"/>
    </xf>
    <xf numFmtId="0" fontId="5" fillId="0" borderId="0" xfId="0" applyFont="1" applyAlignment="1">
      <alignment horizontal="left" vertical="center" wrapText="1" indent="1"/>
    </xf>
    <xf numFmtId="0" fontId="2" fillId="0" borderId="0" xfId="0" applyFont="1" applyAlignment="1">
      <alignment horizontal="left" vertical="top" wrapText="1" indent="1"/>
    </xf>
    <xf numFmtId="0" fontId="3" fillId="0" borderId="0" xfId="0" applyFont="1" applyAlignment="1">
      <alignment horizontal="left" vertical="center" wrapText="1" indent="1"/>
    </xf>
    <xf numFmtId="0" fontId="0" fillId="0" borderId="0" xfId="0" applyAlignment="1">
      <alignment horizontal="left" vertical="top" wrapText="1" indent="1"/>
    </xf>
    <xf numFmtId="0" fontId="14" fillId="0" borderId="0" xfId="0" applyFont="1" applyAlignment="1">
      <alignment horizontal="left" vertical="center" wrapText="1" indent="1"/>
    </xf>
    <xf numFmtId="0" fontId="18" fillId="0" borderId="0" xfId="0" applyFont="1" applyAlignment="1">
      <alignment horizontal="left" vertical="center" wrapText="1"/>
    </xf>
    <xf numFmtId="0" fontId="5" fillId="0" borderId="1" xfId="0" applyFont="1" applyFill="1" applyBorder="1" applyAlignment="1">
      <alignment horizontal="left" wrapText="1"/>
    </xf>
    <xf numFmtId="0" fontId="0" fillId="0" borderId="0" xfId="0" applyFill="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té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8180A-4BCD-45E8-81A0-D7222C833B10}">
  <dimension ref="A1:Y51"/>
  <sheetViews>
    <sheetView topLeftCell="B42" workbookViewId="0">
      <selection activeCell="F62" sqref="F62"/>
    </sheetView>
  </sheetViews>
  <sheetFormatPr defaultColWidth="11.42578125" defaultRowHeight="15" x14ac:dyDescent="0.25"/>
  <cols>
    <col min="1" max="1" width="17.85546875" customWidth="1"/>
    <col min="2" max="2" width="23.85546875" customWidth="1"/>
    <col min="3" max="3" width="12.5703125" customWidth="1"/>
    <col min="4" max="4" width="10.85546875" customWidth="1"/>
    <col min="5" max="5" width="24.85546875" customWidth="1"/>
    <col min="7" max="7" width="11.42578125" style="2"/>
    <col min="8" max="8" width="16" customWidth="1"/>
    <col min="9" max="9" width="14.5703125" customWidth="1"/>
    <col min="11" max="14" width="12.140625" customWidth="1"/>
    <col min="16" max="16" width="13" customWidth="1"/>
    <col min="19" max="19" width="11.5703125" customWidth="1"/>
    <col min="22" max="24" width="14.85546875" customWidth="1"/>
    <col min="25" max="25" width="22.28515625" customWidth="1"/>
  </cols>
  <sheetData>
    <row r="1" spans="1:25" ht="15.75" x14ac:dyDescent="0.25">
      <c r="A1" s="11" t="s">
        <v>412</v>
      </c>
    </row>
    <row r="2" spans="1:25" ht="15.75" x14ac:dyDescent="0.25">
      <c r="A2" s="11" t="s">
        <v>410</v>
      </c>
    </row>
    <row r="3" spans="1:25" ht="15.75" x14ac:dyDescent="0.25">
      <c r="A3" s="15" t="s">
        <v>450</v>
      </c>
    </row>
    <row r="4" spans="1:25" ht="15.75" x14ac:dyDescent="0.25">
      <c r="A4" s="11" t="s">
        <v>417</v>
      </c>
    </row>
    <row r="6" spans="1:25" s="19" customFormat="1" ht="45" x14ac:dyDescent="0.25">
      <c r="A6" s="19" t="s">
        <v>282</v>
      </c>
      <c r="B6" s="19" t="s">
        <v>413</v>
      </c>
      <c r="C6" s="19" t="s">
        <v>414</v>
      </c>
      <c r="D6" s="19" t="s">
        <v>121</v>
      </c>
      <c r="E6" s="19" t="s">
        <v>415</v>
      </c>
      <c r="F6" s="19" t="s">
        <v>416</v>
      </c>
      <c r="G6" s="20" t="s">
        <v>451</v>
      </c>
      <c r="H6" s="19" t="s">
        <v>452</v>
      </c>
      <c r="I6" s="32" t="s">
        <v>458</v>
      </c>
      <c r="J6" s="19" t="s">
        <v>112</v>
      </c>
      <c r="K6" s="19" t="s">
        <v>437</v>
      </c>
      <c r="L6" s="19" t="s">
        <v>438</v>
      </c>
      <c r="M6" s="19" t="s">
        <v>439</v>
      </c>
      <c r="N6" s="19" t="s">
        <v>440</v>
      </c>
      <c r="O6" s="19" t="s">
        <v>20</v>
      </c>
      <c r="P6" s="19" t="s">
        <v>448</v>
      </c>
      <c r="Q6" s="19" t="s">
        <v>447</v>
      </c>
      <c r="R6" s="19" t="s">
        <v>446</v>
      </c>
      <c r="S6" s="19" t="s">
        <v>445</v>
      </c>
      <c r="T6" s="19" t="s">
        <v>444</v>
      </c>
      <c r="U6" s="19" t="s">
        <v>449</v>
      </c>
      <c r="V6" s="19" t="s">
        <v>441</v>
      </c>
      <c r="W6" s="19" t="s">
        <v>442</v>
      </c>
      <c r="X6" s="19" t="s">
        <v>443</v>
      </c>
      <c r="Y6" s="19" t="s">
        <v>40</v>
      </c>
    </row>
    <row r="7" spans="1:25" x14ac:dyDescent="0.25">
      <c r="A7" t="s">
        <v>96</v>
      </c>
      <c r="B7" t="s">
        <v>46</v>
      </c>
      <c r="C7" t="s">
        <v>46</v>
      </c>
      <c r="D7" t="s">
        <v>3</v>
      </c>
      <c r="E7" t="s">
        <v>81</v>
      </c>
      <c r="F7" t="s">
        <v>41</v>
      </c>
      <c r="G7" s="2" t="s">
        <v>46</v>
      </c>
      <c r="H7" s="2">
        <v>49</v>
      </c>
      <c r="I7" s="2">
        <v>29</v>
      </c>
      <c r="J7">
        <f t="shared" ref="J7:J13" si="0">H7/I7</f>
        <v>1.6896551724137931</v>
      </c>
      <c r="K7">
        <v>63</v>
      </c>
      <c r="L7">
        <v>17</v>
      </c>
      <c r="M7">
        <v>30</v>
      </c>
      <c r="N7">
        <v>1</v>
      </c>
      <c r="O7" s="2" t="s">
        <v>46</v>
      </c>
      <c r="P7" s="2" t="s">
        <v>46</v>
      </c>
      <c r="Q7" s="2" t="s">
        <v>46</v>
      </c>
      <c r="R7" s="2" t="s">
        <v>46</v>
      </c>
      <c r="S7">
        <v>47</v>
      </c>
      <c r="T7" s="2" t="s">
        <v>46</v>
      </c>
      <c r="U7" s="2" t="s">
        <v>46</v>
      </c>
      <c r="V7" s="3" t="s">
        <v>114</v>
      </c>
      <c r="W7" t="s">
        <v>117</v>
      </c>
      <c r="X7" t="s">
        <v>4</v>
      </c>
      <c r="Y7" s="3" t="s">
        <v>46</v>
      </c>
    </row>
    <row r="8" spans="1:25" x14ac:dyDescent="0.25">
      <c r="A8" t="s">
        <v>77</v>
      </c>
      <c r="B8" t="s">
        <v>284</v>
      </c>
      <c r="C8" t="s">
        <v>101</v>
      </c>
      <c r="D8" t="s">
        <v>8</v>
      </c>
      <c r="E8" t="s">
        <v>81</v>
      </c>
      <c r="F8" t="s">
        <v>43</v>
      </c>
      <c r="G8" s="2" t="s">
        <v>46</v>
      </c>
      <c r="H8" s="2">
        <v>63.5</v>
      </c>
      <c r="I8" s="2">
        <v>30</v>
      </c>
      <c r="J8">
        <f t="shared" si="0"/>
        <v>2.1166666666666667</v>
      </c>
      <c r="K8">
        <v>32</v>
      </c>
      <c r="L8">
        <v>9</v>
      </c>
      <c r="M8" t="s">
        <v>15</v>
      </c>
      <c r="N8" s="2" t="s">
        <v>46</v>
      </c>
      <c r="O8">
        <v>2.21</v>
      </c>
      <c r="P8" s="2" t="s">
        <v>46</v>
      </c>
      <c r="Q8" s="2" t="s">
        <v>46</v>
      </c>
      <c r="R8" s="2" t="s">
        <v>46</v>
      </c>
      <c r="S8">
        <v>29</v>
      </c>
      <c r="T8" s="2" t="s">
        <v>46</v>
      </c>
      <c r="U8" s="2" t="s">
        <v>46</v>
      </c>
      <c r="V8" s="3" t="s">
        <v>114</v>
      </c>
      <c r="W8" t="s">
        <v>117</v>
      </c>
      <c r="X8" t="s">
        <v>21</v>
      </c>
      <c r="Y8" s="3" t="s">
        <v>46</v>
      </c>
    </row>
    <row r="9" spans="1:25" x14ac:dyDescent="0.25">
      <c r="A9" t="s">
        <v>78</v>
      </c>
      <c r="B9" t="s">
        <v>284</v>
      </c>
      <c r="C9" t="s">
        <v>101</v>
      </c>
      <c r="D9" t="s">
        <v>8</v>
      </c>
      <c r="E9" t="s">
        <v>81</v>
      </c>
      <c r="F9" t="s">
        <v>41</v>
      </c>
      <c r="G9" s="2" t="s">
        <v>46</v>
      </c>
      <c r="H9" s="2">
        <v>55</v>
      </c>
      <c r="I9" s="2">
        <v>31</v>
      </c>
      <c r="J9">
        <f t="shared" si="0"/>
        <v>1.7741935483870968</v>
      </c>
      <c r="K9">
        <v>41</v>
      </c>
      <c r="L9">
        <v>11</v>
      </c>
      <c r="M9" t="s">
        <v>15</v>
      </c>
      <c r="N9" s="2" t="s">
        <v>46</v>
      </c>
      <c r="O9">
        <v>2.76</v>
      </c>
      <c r="P9" s="2" t="s">
        <v>46</v>
      </c>
      <c r="Q9" s="2" t="s">
        <v>46</v>
      </c>
      <c r="R9" s="2" t="s">
        <v>46</v>
      </c>
      <c r="S9">
        <v>31</v>
      </c>
      <c r="T9" s="2" t="s">
        <v>46</v>
      </c>
      <c r="U9" s="2" t="s">
        <v>46</v>
      </c>
      <c r="V9" s="3" t="s">
        <v>114</v>
      </c>
      <c r="W9" t="s">
        <v>117</v>
      </c>
      <c r="X9" t="s">
        <v>21</v>
      </c>
      <c r="Y9" s="3" t="s">
        <v>46</v>
      </c>
    </row>
    <row r="10" spans="1:25" x14ac:dyDescent="0.25">
      <c r="A10" t="s">
        <v>79</v>
      </c>
      <c r="B10" t="s">
        <v>16</v>
      </c>
      <c r="C10" t="s">
        <v>99</v>
      </c>
      <c r="D10" t="s">
        <v>8</v>
      </c>
      <c r="E10" t="s">
        <v>81</v>
      </c>
      <c r="F10" t="s">
        <v>41</v>
      </c>
      <c r="G10" s="2" t="s">
        <v>46</v>
      </c>
      <c r="H10" s="2">
        <v>55.5</v>
      </c>
      <c r="I10" s="2">
        <v>29</v>
      </c>
      <c r="J10">
        <f t="shared" si="0"/>
        <v>1.9137931034482758</v>
      </c>
      <c r="K10">
        <v>39</v>
      </c>
      <c r="L10">
        <v>13</v>
      </c>
      <c r="M10" t="s">
        <v>17</v>
      </c>
      <c r="N10" s="2" t="s">
        <v>46</v>
      </c>
      <c r="O10">
        <v>2.0699999999999998</v>
      </c>
      <c r="P10" s="2" t="s">
        <v>46</v>
      </c>
      <c r="Q10" s="2" t="s">
        <v>46</v>
      </c>
      <c r="R10" s="2" t="s">
        <v>46</v>
      </c>
      <c r="S10">
        <v>34</v>
      </c>
      <c r="T10" s="2" t="s">
        <v>46</v>
      </c>
      <c r="U10" s="2" t="s">
        <v>46</v>
      </c>
      <c r="V10" s="3" t="s">
        <v>114</v>
      </c>
      <c r="W10" t="s">
        <v>117</v>
      </c>
      <c r="X10" t="s">
        <v>21</v>
      </c>
      <c r="Y10" s="3" t="s">
        <v>46</v>
      </c>
    </row>
    <row r="11" spans="1:25" x14ac:dyDescent="0.25">
      <c r="A11" t="s">
        <v>75</v>
      </c>
      <c r="B11" t="s">
        <v>12</v>
      </c>
      <c r="C11" t="s">
        <v>100</v>
      </c>
      <c r="D11" t="s">
        <v>8</v>
      </c>
      <c r="E11" t="s">
        <v>81</v>
      </c>
      <c r="F11" t="s">
        <v>41</v>
      </c>
      <c r="G11" s="2" t="s">
        <v>46</v>
      </c>
      <c r="H11" s="2">
        <v>55</v>
      </c>
      <c r="I11" s="2">
        <v>32.5</v>
      </c>
      <c r="J11">
        <f t="shared" si="0"/>
        <v>1.6923076923076923</v>
      </c>
      <c r="K11">
        <v>37</v>
      </c>
      <c r="L11">
        <v>12</v>
      </c>
      <c r="M11">
        <v>14</v>
      </c>
      <c r="N11">
        <v>3.5</v>
      </c>
      <c r="O11">
        <v>2.33</v>
      </c>
      <c r="P11" s="2" t="s">
        <v>46</v>
      </c>
      <c r="Q11" s="2" t="s">
        <v>46</v>
      </c>
      <c r="R11" t="s">
        <v>13</v>
      </c>
      <c r="S11">
        <v>26</v>
      </c>
      <c r="T11" s="2" t="s">
        <v>46</v>
      </c>
      <c r="U11" s="2" t="s">
        <v>46</v>
      </c>
      <c r="V11" s="3" t="s">
        <v>114</v>
      </c>
      <c r="W11" t="s">
        <v>117</v>
      </c>
      <c r="X11" t="s">
        <v>21</v>
      </c>
      <c r="Y11" s="3" t="s">
        <v>46</v>
      </c>
    </row>
    <row r="12" spans="1:25" x14ac:dyDescent="0.25">
      <c r="A12" t="s">
        <v>76</v>
      </c>
      <c r="B12" t="s">
        <v>12</v>
      </c>
      <c r="C12" t="s">
        <v>100</v>
      </c>
      <c r="D12" t="s">
        <v>8</v>
      </c>
      <c r="E12" t="s">
        <v>81</v>
      </c>
      <c r="F12" t="s">
        <v>41</v>
      </c>
      <c r="G12" s="2" t="s">
        <v>46</v>
      </c>
      <c r="H12" s="2">
        <v>62</v>
      </c>
      <c r="I12" s="2">
        <v>31</v>
      </c>
      <c r="J12">
        <f t="shared" si="0"/>
        <v>2</v>
      </c>
      <c r="K12">
        <v>42</v>
      </c>
      <c r="L12">
        <v>19.5</v>
      </c>
      <c r="M12" t="s">
        <v>14</v>
      </c>
      <c r="N12" s="2" t="s">
        <v>46</v>
      </c>
      <c r="O12">
        <v>2.27</v>
      </c>
      <c r="P12" s="2" t="s">
        <v>46</v>
      </c>
      <c r="Q12" s="2" t="s">
        <v>46</v>
      </c>
      <c r="R12" t="s">
        <v>18</v>
      </c>
      <c r="S12">
        <v>32.5</v>
      </c>
      <c r="T12" s="2" t="s">
        <v>46</v>
      </c>
      <c r="U12" s="2" t="s">
        <v>46</v>
      </c>
      <c r="V12" s="3" t="s">
        <v>113</v>
      </c>
      <c r="W12" t="s">
        <v>117</v>
      </c>
      <c r="X12" t="s">
        <v>22</v>
      </c>
      <c r="Y12" s="3" t="s">
        <v>46</v>
      </c>
    </row>
    <row r="13" spans="1:25" x14ac:dyDescent="0.25">
      <c r="A13" t="s">
        <v>73</v>
      </c>
      <c r="B13" t="s">
        <v>10</v>
      </c>
      <c r="C13" t="s">
        <v>98</v>
      </c>
      <c r="D13" t="s">
        <v>8</v>
      </c>
      <c r="E13" t="s">
        <v>81</v>
      </c>
      <c r="F13" t="s">
        <v>43</v>
      </c>
      <c r="G13" s="2" t="s">
        <v>46</v>
      </c>
      <c r="H13" s="2">
        <v>56</v>
      </c>
      <c r="I13" s="2">
        <v>32</v>
      </c>
      <c r="J13">
        <f t="shared" si="0"/>
        <v>1.75</v>
      </c>
      <c r="K13">
        <v>41</v>
      </c>
      <c r="L13">
        <v>17</v>
      </c>
      <c r="M13">
        <v>8</v>
      </c>
      <c r="N13">
        <v>0</v>
      </c>
      <c r="O13">
        <v>2.23</v>
      </c>
      <c r="P13" s="2" t="s">
        <v>46</v>
      </c>
      <c r="Q13" s="2" t="s">
        <v>46</v>
      </c>
      <c r="R13" s="2" t="s">
        <v>46</v>
      </c>
      <c r="S13">
        <v>25</v>
      </c>
      <c r="T13" s="2" t="s">
        <v>46</v>
      </c>
      <c r="U13" s="2" t="s">
        <v>46</v>
      </c>
      <c r="V13" s="3" t="s">
        <v>114</v>
      </c>
      <c r="W13" t="s">
        <v>117</v>
      </c>
      <c r="X13" t="s">
        <v>0</v>
      </c>
      <c r="Y13" s="3" t="s">
        <v>46</v>
      </c>
    </row>
    <row r="14" spans="1:25" x14ac:dyDescent="0.25">
      <c r="A14" t="s">
        <v>72</v>
      </c>
      <c r="B14" t="s">
        <v>7</v>
      </c>
      <c r="C14" t="s">
        <v>97</v>
      </c>
      <c r="D14" t="s">
        <v>8</v>
      </c>
      <c r="E14" t="s">
        <v>81</v>
      </c>
      <c r="F14" t="s">
        <v>43</v>
      </c>
      <c r="G14" s="2" t="s">
        <v>46</v>
      </c>
      <c r="H14" s="2" t="s">
        <v>46</v>
      </c>
      <c r="I14" s="2" t="s">
        <v>46</v>
      </c>
      <c r="J14" s="2" t="s">
        <v>46</v>
      </c>
      <c r="K14">
        <v>41.5</v>
      </c>
      <c r="L14">
        <v>14</v>
      </c>
      <c r="M14">
        <v>8</v>
      </c>
      <c r="N14">
        <v>0</v>
      </c>
      <c r="O14">
        <v>2.1</v>
      </c>
      <c r="P14" s="2" t="s">
        <v>46</v>
      </c>
      <c r="Q14" s="2" t="s">
        <v>46</v>
      </c>
      <c r="R14" s="2" t="s">
        <v>46</v>
      </c>
      <c r="S14">
        <v>22</v>
      </c>
      <c r="T14" s="2" t="s">
        <v>46</v>
      </c>
      <c r="U14" s="2" t="s">
        <v>46</v>
      </c>
      <c r="V14" s="3" t="s">
        <v>114</v>
      </c>
      <c r="W14" s="3" t="s">
        <v>46</v>
      </c>
      <c r="X14" t="s">
        <v>0</v>
      </c>
      <c r="Y14" s="3" t="s">
        <v>46</v>
      </c>
    </row>
    <row r="15" spans="1:25" x14ac:dyDescent="0.25">
      <c r="A15" t="s">
        <v>74</v>
      </c>
      <c r="B15" t="s">
        <v>10</v>
      </c>
      <c r="C15" t="s">
        <v>98</v>
      </c>
      <c r="D15" t="s">
        <v>8</v>
      </c>
      <c r="E15" t="s">
        <v>81</v>
      </c>
      <c r="F15" t="s">
        <v>43</v>
      </c>
      <c r="G15" s="2" t="s">
        <v>46</v>
      </c>
      <c r="H15" s="2">
        <v>53</v>
      </c>
      <c r="I15" s="2">
        <v>31</v>
      </c>
      <c r="J15">
        <f t="shared" ref="J15:J21" si="1">H15/I15</f>
        <v>1.7096774193548387</v>
      </c>
      <c r="K15">
        <v>40.049999999999997</v>
      </c>
      <c r="L15">
        <v>15</v>
      </c>
      <c r="M15" t="s">
        <v>11</v>
      </c>
      <c r="N15" s="2" t="s">
        <v>46</v>
      </c>
      <c r="O15">
        <v>2.16</v>
      </c>
      <c r="P15" s="2" t="s">
        <v>46</v>
      </c>
      <c r="Q15" s="2" t="s">
        <v>46</v>
      </c>
      <c r="R15" s="2" t="s">
        <v>46</v>
      </c>
      <c r="S15">
        <v>25</v>
      </c>
      <c r="T15" s="2" t="s">
        <v>46</v>
      </c>
      <c r="U15" s="2" t="s">
        <v>46</v>
      </c>
      <c r="V15" s="3" t="s">
        <v>46</v>
      </c>
      <c r="W15" s="3" t="s">
        <v>46</v>
      </c>
      <c r="X15" t="s">
        <v>0</v>
      </c>
      <c r="Y15" s="3" t="s">
        <v>46</v>
      </c>
    </row>
    <row r="16" spans="1:25" x14ac:dyDescent="0.25">
      <c r="A16" t="s">
        <v>71</v>
      </c>
      <c r="B16" t="s">
        <v>7</v>
      </c>
      <c r="C16" t="s">
        <v>97</v>
      </c>
      <c r="D16" t="s">
        <v>8</v>
      </c>
      <c r="E16" t="s">
        <v>81</v>
      </c>
      <c r="F16" t="s">
        <v>43</v>
      </c>
      <c r="G16" s="2" t="s">
        <v>46</v>
      </c>
      <c r="H16" s="2">
        <v>51</v>
      </c>
      <c r="I16" s="2">
        <v>29</v>
      </c>
      <c r="J16">
        <f t="shared" si="1"/>
        <v>1.7586206896551724</v>
      </c>
      <c r="K16">
        <v>38.5</v>
      </c>
      <c r="L16">
        <v>11</v>
      </c>
      <c r="M16" t="s">
        <v>9</v>
      </c>
      <c r="N16" s="2" t="s">
        <v>46</v>
      </c>
      <c r="O16">
        <v>2.5</v>
      </c>
      <c r="P16" s="2" t="s">
        <v>46</v>
      </c>
      <c r="Q16" s="2" t="s">
        <v>46</v>
      </c>
      <c r="R16" s="2" t="s">
        <v>46</v>
      </c>
      <c r="S16">
        <v>17</v>
      </c>
      <c r="T16" s="2" t="s">
        <v>46</v>
      </c>
      <c r="U16" s="2" t="s">
        <v>46</v>
      </c>
      <c r="V16" s="3" t="s">
        <v>113</v>
      </c>
      <c r="W16" t="s">
        <v>117</v>
      </c>
      <c r="X16" t="s">
        <v>0</v>
      </c>
      <c r="Y16" s="3" t="s">
        <v>46</v>
      </c>
    </row>
    <row r="17" spans="1:25" x14ac:dyDescent="0.25">
      <c r="A17" t="s">
        <v>69</v>
      </c>
      <c r="B17" t="s">
        <v>7</v>
      </c>
      <c r="C17" t="s">
        <v>97</v>
      </c>
      <c r="D17" t="s">
        <v>8</v>
      </c>
      <c r="E17" t="s">
        <v>81</v>
      </c>
      <c r="F17" t="s">
        <v>42</v>
      </c>
      <c r="G17" s="2" t="s">
        <v>46</v>
      </c>
      <c r="H17" s="2">
        <v>48</v>
      </c>
      <c r="I17" s="2">
        <v>27</v>
      </c>
      <c r="J17">
        <f t="shared" si="1"/>
        <v>1.7777777777777777</v>
      </c>
      <c r="K17">
        <v>40</v>
      </c>
      <c r="L17">
        <v>14</v>
      </c>
      <c r="M17">
        <v>0</v>
      </c>
      <c r="N17">
        <v>0</v>
      </c>
      <c r="O17">
        <v>1.96</v>
      </c>
      <c r="P17" s="2" t="s">
        <v>46</v>
      </c>
      <c r="Q17" s="2" t="s">
        <v>46</v>
      </c>
      <c r="R17" s="2" t="s">
        <v>46</v>
      </c>
      <c r="S17">
        <v>14</v>
      </c>
      <c r="T17" s="2" t="s">
        <v>46</v>
      </c>
      <c r="U17" s="2" t="s">
        <v>46</v>
      </c>
      <c r="V17" s="3" t="s">
        <v>113</v>
      </c>
      <c r="W17" t="s">
        <v>117</v>
      </c>
      <c r="X17" t="s">
        <v>0</v>
      </c>
      <c r="Y17" s="3" t="s">
        <v>46</v>
      </c>
    </row>
    <row r="18" spans="1:25" x14ac:dyDescent="0.25">
      <c r="A18" t="s">
        <v>70</v>
      </c>
      <c r="B18" t="s">
        <v>7</v>
      </c>
      <c r="C18" t="s">
        <v>97</v>
      </c>
      <c r="D18" t="s">
        <v>8</v>
      </c>
      <c r="E18" t="s">
        <v>81</v>
      </c>
      <c r="F18" t="s">
        <v>42</v>
      </c>
      <c r="G18" s="2" t="s">
        <v>46</v>
      </c>
      <c r="H18" s="2">
        <v>47</v>
      </c>
      <c r="I18" s="2">
        <v>23</v>
      </c>
      <c r="J18">
        <f t="shared" si="1"/>
        <v>2.0434782608695654</v>
      </c>
      <c r="K18">
        <v>38</v>
      </c>
      <c r="L18">
        <v>15</v>
      </c>
      <c r="M18">
        <v>0</v>
      </c>
      <c r="N18">
        <v>0</v>
      </c>
      <c r="O18">
        <v>2.12</v>
      </c>
      <c r="P18" s="2" t="s">
        <v>46</v>
      </c>
      <c r="Q18" s="2" t="s">
        <v>46</v>
      </c>
      <c r="R18" s="2" t="s">
        <v>46</v>
      </c>
      <c r="S18">
        <v>15</v>
      </c>
      <c r="T18" s="2" t="s">
        <v>46</v>
      </c>
      <c r="U18" s="2" t="s">
        <v>46</v>
      </c>
      <c r="V18" s="3" t="s">
        <v>113</v>
      </c>
      <c r="W18" t="s">
        <v>117</v>
      </c>
      <c r="X18" t="s">
        <v>0</v>
      </c>
      <c r="Y18" s="3" t="s">
        <v>46</v>
      </c>
    </row>
    <row r="19" spans="1:25" x14ac:dyDescent="0.25">
      <c r="A19" t="s">
        <v>84</v>
      </c>
      <c r="B19" t="s">
        <v>83</v>
      </c>
      <c r="C19" t="s">
        <v>46</v>
      </c>
      <c r="D19" t="s">
        <v>8</v>
      </c>
      <c r="E19" t="s">
        <v>81</v>
      </c>
      <c r="F19" t="s">
        <v>41</v>
      </c>
      <c r="G19" s="2" t="s">
        <v>46</v>
      </c>
      <c r="H19" s="2">
        <v>53.5</v>
      </c>
      <c r="I19" s="2">
        <v>31</v>
      </c>
      <c r="J19">
        <f t="shared" si="1"/>
        <v>1.7258064516129032</v>
      </c>
      <c r="K19">
        <v>63</v>
      </c>
      <c r="L19">
        <v>25</v>
      </c>
      <c r="M19">
        <v>11</v>
      </c>
      <c r="N19">
        <v>3</v>
      </c>
      <c r="O19" s="2" t="s">
        <v>46</v>
      </c>
      <c r="P19" s="2" t="s">
        <v>46</v>
      </c>
      <c r="Q19" s="2" t="s">
        <v>46</v>
      </c>
      <c r="R19" s="2" t="s">
        <v>46</v>
      </c>
      <c r="S19">
        <v>36</v>
      </c>
      <c r="T19" s="2" t="s">
        <v>46</v>
      </c>
      <c r="U19" s="2" t="s">
        <v>46</v>
      </c>
      <c r="V19" s="3" t="s">
        <v>114</v>
      </c>
      <c r="W19" t="s">
        <v>117</v>
      </c>
      <c r="X19" t="s">
        <v>0</v>
      </c>
      <c r="Y19" s="3" t="s">
        <v>46</v>
      </c>
    </row>
    <row r="20" spans="1:25" x14ac:dyDescent="0.25">
      <c r="A20" t="s">
        <v>85</v>
      </c>
      <c r="B20" t="s">
        <v>86</v>
      </c>
      <c r="C20" t="s">
        <v>46</v>
      </c>
      <c r="D20" t="s">
        <v>8</v>
      </c>
      <c r="E20" t="s">
        <v>81</v>
      </c>
      <c r="F20" t="s">
        <v>42</v>
      </c>
      <c r="G20" s="2" t="s">
        <v>46</v>
      </c>
      <c r="H20" s="2">
        <v>50</v>
      </c>
      <c r="I20" s="2">
        <v>29</v>
      </c>
      <c r="J20">
        <f t="shared" si="1"/>
        <v>1.7241379310344827</v>
      </c>
      <c r="K20">
        <v>63</v>
      </c>
      <c r="L20" t="s">
        <v>1</v>
      </c>
      <c r="M20" s="2" t="s">
        <v>46</v>
      </c>
      <c r="N20" s="2" t="s">
        <v>46</v>
      </c>
      <c r="O20" s="2" t="s">
        <v>46</v>
      </c>
      <c r="P20" s="2" t="s">
        <v>46</v>
      </c>
      <c r="Q20" s="2" t="s">
        <v>46</v>
      </c>
      <c r="R20" s="2" t="s">
        <v>46</v>
      </c>
      <c r="S20">
        <v>28</v>
      </c>
      <c r="T20" s="2" t="s">
        <v>46</v>
      </c>
      <c r="U20" s="2" t="s">
        <v>46</v>
      </c>
      <c r="V20" s="3" t="s">
        <v>115</v>
      </c>
      <c r="W20" t="s">
        <v>117</v>
      </c>
      <c r="X20" t="s">
        <v>0</v>
      </c>
      <c r="Y20" s="3" t="s">
        <v>46</v>
      </c>
    </row>
    <row r="21" spans="1:25" x14ac:dyDescent="0.25">
      <c r="A21" t="s">
        <v>88</v>
      </c>
      <c r="B21" t="s">
        <v>87</v>
      </c>
      <c r="C21" t="s">
        <v>89</v>
      </c>
      <c r="D21" t="s">
        <v>8</v>
      </c>
      <c r="E21" t="s">
        <v>81</v>
      </c>
      <c r="F21" t="s">
        <v>41</v>
      </c>
      <c r="G21" s="2" t="s">
        <v>46</v>
      </c>
      <c r="H21" s="2">
        <v>56</v>
      </c>
      <c r="I21" s="2">
        <v>30</v>
      </c>
      <c r="J21">
        <f t="shared" si="1"/>
        <v>1.8666666666666667</v>
      </c>
      <c r="K21">
        <v>64</v>
      </c>
      <c r="L21">
        <v>17</v>
      </c>
      <c r="M21">
        <v>32</v>
      </c>
      <c r="N21">
        <v>2</v>
      </c>
      <c r="O21" s="2" t="s">
        <v>46</v>
      </c>
      <c r="P21" s="2" t="s">
        <v>46</v>
      </c>
      <c r="Q21" s="2" t="s">
        <v>46</v>
      </c>
      <c r="R21" s="2" t="s">
        <v>46</v>
      </c>
      <c r="S21">
        <v>49</v>
      </c>
      <c r="T21" s="2" t="s">
        <v>46</v>
      </c>
      <c r="U21" s="2" t="s">
        <v>46</v>
      </c>
      <c r="V21" s="3" t="s">
        <v>114</v>
      </c>
      <c r="W21" s="3" t="s">
        <v>46</v>
      </c>
      <c r="X21" t="s">
        <v>4</v>
      </c>
      <c r="Y21" s="3" t="s">
        <v>46</v>
      </c>
    </row>
    <row r="22" spans="1:25" x14ac:dyDescent="0.25">
      <c r="A22" t="s">
        <v>56</v>
      </c>
      <c r="B22" t="s">
        <v>47</v>
      </c>
      <c r="C22" t="s">
        <v>48</v>
      </c>
      <c r="D22" t="s">
        <v>19</v>
      </c>
      <c r="E22" t="s">
        <v>82</v>
      </c>
      <c r="F22" t="s">
        <v>41</v>
      </c>
      <c r="G22" s="2">
        <v>25</v>
      </c>
      <c r="H22" s="2" t="s">
        <v>46</v>
      </c>
      <c r="I22" s="2" t="s">
        <v>46</v>
      </c>
      <c r="J22" s="2" t="s">
        <v>46</v>
      </c>
      <c r="K22">
        <v>65</v>
      </c>
      <c r="L22">
        <v>21</v>
      </c>
      <c r="M22">
        <v>15</v>
      </c>
      <c r="N22">
        <v>2</v>
      </c>
      <c r="O22">
        <v>2</v>
      </c>
      <c r="P22">
        <v>9</v>
      </c>
      <c r="Q22">
        <v>195</v>
      </c>
      <c r="R22" s="2" t="s">
        <v>46</v>
      </c>
      <c r="S22">
        <v>36</v>
      </c>
      <c r="T22">
        <v>9</v>
      </c>
      <c r="U22">
        <v>17</v>
      </c>
      <c r="V22" s="3" t="s">
        <v>46</v>
      </c>
      <c r="W22" s="3" t="s">
        <v>46</v>
      </c>
      <c r="X22" t="s">
        <v>27</v>
      </c>
      <c r="Y22" s="1" t="s">
        <v>52</v>
      </c>
    </row>
    <row r="23" spans="1:25" x14ac:dyDescent="0.25">
      <c r="A23" t="s">
        <v>60</v>
      </c>
      <c r="B23" t="s">
        <v>47</v>
      </c>
      <c r="C23" t="s">
        <v>48</v>
      </c>
      <c r="D23" t="s">
        <v>19</v>
      </c>
      <c r="E23" t="s">
        <v>82</v>
      </c>
      <c r="F23" t="s">
        <v>42</v>
      </c>
      <c r="G23" s="2">
        <v>10</v>
      </c>
      <c r="H23" s="2" t="s">
        <v>46</v>
      </c>
      <c r="I23" s="2" t="s">
        <v>46</v>
      </c>
      <c r="J23" s="2" t="s">
        <v>46</v>
      </c>
      <c r="K23">
        <v>63</v>
      </c>
      <c r="L23">
        <v>21</v>
      </c>
      <c r="M23">
        <v>0</v>
      </c>
      <c r="N23">
        <v>0</v>
      </c>
      <c r="O23">
        <v>2</v>
      </c>
      <c r="P23">
        <v>6.5</v>
      </c>
      <c r="Q23">
        <v>183</v>
      </c>
      <c r="R23" s="2" t="s">
        <v>46</v>
      </c>
      <c r="S23">
        <v>21</v>
      </c>
      <c r="T23">
        <v>6.5</v>
      </c>
      <c r="U23">
        <v>14</v>
      </c>
      <c r="V23" s="3" t="s">
        <v>113</v>
      </c>
      <c r="W23" t="s">
        <v>118</v>
      </c>
      <c r="X23" t="s">
        <v>30</v>
      </c>
      <c r="Y23" s="1" t="s">
        <v>52</v>
      </c>
    </row>
    <row r="24" spans="1:25" x14ac:dyDescent="0.25">
      <c r="A24" t="s">
        <v>59</v>
      </c>
      <c r="B24" t="s">
        <v>47</v>
      </c>
      <c r="C24" t="s">
        <v>48</v>
      </c>
      <c r="D24" t="s">
        <v>19</v>
      </c>
      <c r="E24" t="s">
        <v>82</v>
      </c>
      <c r="F24" t="s">
        <v>42</v>
      </c>
      <c r="G24" s="2">
        <v>18</v>
      </c>
      <c r="H24" s="2" t="s">
        <v>46</v>
      </c>
      <c r="I24" s="2" t="s">
        <v>46</v>
      </c>
      <c r="J24" s="2" t="s">
        <v>46</v>
      </c>
      <c r="K24">
        <v>63.5</v>
      </c>
      <c r="L24">
        <v>22</v>
      </c>
      <c r="M24">
        <v>0</v>
      </c>
      <c r="N24">
        <v>0</v>
      </c>
      <c r="O24">
        <v>2.4300000000000002</v>
      </c>
      <c r="P24">
        <v>6.5</v>
      </c>
      <c r="Q24">
        <v>145</v>
      </c>
      <c r="R24" s="2" t="s">
        <v>46</v>
      </c>
      <c r="S24">
        <v>22</v>
      </c>
      <c r="T24">
        <v>6.5</v>
      </c>
      <c r="U24">
        <v>15</v>
      </c>
      <c r="V24" s="3" t="s">
        <v>46</v>
      </c>
      <c r="W24" s="3" t="s">
        <v>46</v>
      </c>
      <c r="X24" t="s">
        <v>29</v>
      </c>
      <c r="Y24" s="1" t="s">
        <v>52</v>
      </c>
    </row>
    <row r="25" spans="1:25" x14ac:dyDescent="0.25">
      <c r="A25" t="s">
        <v>58</v>
      </c>
      <c r="B25" t="s">
        <v>47</v>
      </c>
      <c r="C25" t="s">
        <v>48</v>
      </c>
      <c r="D25" t="s">
        <v>19</v>
      </c>
      <c r="E25" t="s">
        <v>82</v>
      </c>
      <c r="F25" t="s">
        <v>43</v>
      </c>
      <c r="G25" s="2">
        <v>20</v>
      </c>
      <c r="H25" s="2" t="s">
        <v>46</v>
      </c>
      <c r="I25" s="2" t="s">
        <v>46</v>
      </c>
      <c r="J25" s="2" t="s">
        <v>46</v>
      </c>
      <c r="K25">
        <v>68</v>
      </c>
      <c r="L25">
        <v>21</v>
      </c>
      <c r="M25">
        <v>4</v>
      </c>
      <c r="N25">
        <v>3</v>
      </c>
      <c r="O25">
        <v>2.2999999999999998</v>
      </c>
      <c r="P25">
        <v>9</v>
      </c>
      <c r="Q25">
        <v>190</v>
      </c>
      <c r="R25" s="2" t="s">
        <v>46</v>
      </c>
      <c r="S25">
        <v>25</v>
      </c>
      <c r="T25">
        <v>9</v>
      </c>
      <c r="U25">
        <v>12.5</v>
      </c>
      <c r="V25" s="3" t="s">
        <v>46</v>
      </c>
      <c r="W25" s="3" t="s">
        <v>46</v>
      </c>
      <c r="X25" t="s">
        <v>28</v>
      </c>
      <c r="Y25" s="1" t="s">
        <v>52</v>
      </c>
    </row>
    <row r="26" spans="1:25" x14ac:dyDescent="0.25">
      <c r="A26" t="s">
        <v>66</v>
      </c>
      <c r="B26" t="s">
        <v>47</v>
      </c>
      <c r="C26" t="s">
        <v>48</v>
      </c>
      <c r="D26" t="s">
        <v>19</v>
      </c>
      <c r="E26" t="s">
        <v>82</v>
      </c>
      <c r="F26" t="s">
        <v>42</v>
      </c>
      <c r="G26" s="2">
        <v>20</v>
      </c>
      <c r="H26" s="2" t="s">
        <v>46</v>
      </c>
      <c r="I26" s="2" t="s">
        <v>46</v>
      </c>
      <c r="J26" s="2" t="s">
        <v>46</v>
      </c>
      <c r="K26">
        <v>65</v>
      </c>
      <c r="L26">
        <v>25</v>
      </c>
      <c r="M26" s="2">
        <v>0</v>
      </c>
      <c r="N26">
        <v>0</v>
      </c>
      <c r="O26">
        <v>2.58</v>
      </c>
      <c r="P26">
        <v>5</v>
      </c>
      <c r="Q26">
        <v>114</v>
      </c>
      <c r="R26" s="2" t="s">
        <v>46</v>
      </c>
      <c r="S26">
        <v>25</v>
      </c>
      <c r="T26">
        <v>5</v>
      </c>
      <c r="U26">
        <v>10</v>
      </c>
      <c r="V26" s="3" t="s">
        <v>46</v>
      </c>
      <c r="W26" s="3" t="s">
        <v>46</v>
      </c>
      <c r="X26" t="s">
        <v>37</v>
      </c>
      <c r="Y26" s="1" t="s">
        <v>52</v>
      </c>
    </row>
    <row r="27" spans="1:25" x14ac:dyDescent="0.25">
      <c r="A27" t="s">
        <v>57</v>
      </c>
      <c r="B27" t="s">
        <v>47</v>
      </c>
      <c r="C27" t="s">
        <v>48</v>
      </c>
      <c r="D27" t="s">
        <v>19</v>
      </c>
      <c r="E27" t="s">
        <v>82</v>
      </c>
      <c r="F27" t="s">
        <v>41</v>
      </c>
      <c r="G27" s="2">
        <v>30</v>
      </c>
      <c r="H27" s="2" t="s">
        <v>46</v>
      </c>
      <c r="I27" s="2" t="s">
        <v>46</v>
      </c>
      <c r="J27" s="2" t="s">
        <v>46</v>
      </c>
      <c r="K27">
        <v>66</v>
      </c>
      <c r="L27">
        <v>18</v>
      </c>
      <c r="M27">
        <v>22</v>
      </c>
      <c r="N27">
        <v>2</v>
      </c>
      <c r="O27">
        <v>1.93</v>
      </c>
      <c r="P27">
        <v>9</v>
      </c>
      <c r="Q27">
        <v>192</v>
      </c>
      <c r="R27" s="2" t="s">
        <v>46</v>
      </c>
      <c r="S27">
        <v>40</v>
      </c>
      <c r="T27">
        <v>9</v>
      </c>
      <c r="U27">
        <v>25</v>
      </c>
      <c r="V27" s="3" t="s">
        <v>46</v>
      </c>
      <c r="W27" s="3" t="s">
        <v>46</v>
      </c>
      <c r="X27" t="s">
        <v>26</v>
      </c>
      <c r="Y27" s="1" t="s">
        <v>52</v>
      </c>
    </row>
    <row r="28" spans="1:25" x14ac:dyDescent="0.25">
      <c r="A28" t="s">
        <v>53</v>
      </c>
      <c r="B28" t="s">
        <v>47</v>
      </c>
      <c r="C28" t="s">
        <v>48</v>
      </c>
      <c r="D28" t="s">
        <v>19</v>
      </c>
      <c r="E28" t="s">
        <v>82</v>
      </c>
      <c r="F28" t="s">
        <v>41</v>
      </c>
      <c r="G28" s="2">
        <v>23.3</v>
      </c>
      <c r="H28" s="2" t="s">
        <v>46</v>
      </c>
      <c r="I28" s="2" t="s">
        <v>46</v>
      </c>
      <c r="J28" s="2" t="s">
        <v>46</v>
      </c>
      <c r="K28">
        <v>62.5</v>
      </c>
      <c r="L28">
        <v>19</v>
      </c>
      <c r="M28">
        <v>15</v>
      </c>
      <c r="N28">
        <v>2</v>
      </c>
      <c r="O28">
        <v>2.2999999999999998</v>
      </c>
      <c r="P28">
        <v>12.5</v>
      </c>
      <c r="Q28">
        <v>255</v>
      </c>
      <c r="R28" s="2" t="s">
        <v>46</v>
      </c>
      <c r="S28">
        <v>34</v>
      </c>
      <c r="T28">
        <v>12.5</v>
      </c>
      <c r="U28">
        <v>20</v>
      </c>
      <c r="V28" s="3" t="s">
        <v>116</v>
      </c>
      <c r="W28" t="s">
        <v>117</v>
      </c>
      <c r="X28" t="s">
        <v>25</v>
      </c>
      <c r="Y28" s="1" t="s">
        <v>52</v>
      </c>
    </row>
    <row r="29" spans="1:25" x14ac:dyDescent="0.25">
      <c r="A29" t="s">
        <v>61</v>
      </c>
      <c r="B29" t="s">
        <v>47</v>
      </c>
      <c r="C29" t="s">
        <v>48</v>
      </c>
      <c r="D29" t="s">
        <v>19</v>
      </c>
      <c r="E29" t="s">
        <v>82</v>
      </c>
      <c r="F29" t="s">
        <v>42</v>
      </c>
      <c r="G29" s="2">
        <v>19</v>
      </c>
      <c r="H29" s="2" t="s">
        <v>46</v>
      </c>
      <c r="I29" s="2" t="s">
        <v>46</v>
      </c>
      <c r="J29" s="2" t="s">
        <v>46</v>
      </c>
      <c r="K29">
        <v>65</v>
      </c>
      <c r="L29">
        <v>25</v>
      </c>
      <c r="M29">
        <v>0</v>
      </c>
      <c r="N29">
        <v>0</v>
      </c>
      <c r="O29">
        <v>2.35</v>
      </c>
      <c r="P29">
        <v>7</v>
      </c>
      <c r="Q29">
        <v>145</v>
      </c>
      <c r="R29" s="2" t="s">
        <v>46</v>
      </c>
      <c r="S29">
        <v>25</v>
      </c>
      <c r="T29">
        <v>7</v>
      </c>
      <c r="U29">
        <v>14</v>
      </c>
      <c r="V29" s="3" t="s">
        <v>46</v>
      </c>
      <c r="W29" s="3" t="s">
        <v>46</v>
      </c>
      <c r="X29" t="s">
        <v>31</v>
      </c>
      <c r="Y29" s="1" t="s">
        <v>52</v>
      </c>
    </row>
    <row r="30" spans="1:25" x14ac:dyDescent="0.25">
      <c r="A30" t="s">
        <v>64</v>
      </c>
      <c r="B30" t="s">
        <v>47</v>
      </c>
      <c r="C30" t="s">
        <v>48</v>
      </c>
      <c r="D30" t="s">
        <v>19</v>
      </c>
      <c r="E30" t="s">
        <v>82</v>
      </c>
      <c r="F30" t="s">
        <v>42</v>
      </c>
      <c r="G30" s="2">
        <v>19.5</v>
      </c>
      <c r="H30" s="2" t="s">
        <v>46</v>
      </c>
      <c r="I30" s="2" t="s">
        <v>46</v>
      </c>
      <c r="J30" s="2" t="s">
        <v>46</v>
      </c>
      <c r="K30">
        <v>65</v>
      </c>
      <c r="L30">
        <v>25</v>
      </c>
      <c r="M30">
        <v>0</v>
      </c>
      <c r="N30">
        <v>0</v>
      </c>
      <c r="O30">
        <v>2.42</v>
      </c>
      <c r="P30">
        <v>7</v>
      </c>
      <c r="Q30">
        <v>190</v>
      </c>
      <c r="R30" s="2" t="s">
        <v>46</v>
      </c>
      <c r="S30">
        <v>25</v>
      </c>
      <c r="T30">
        <v>7</v>
      </c>
      <c r="U30">
        <v>11.5</v>
      </c>
      <c r="V30" s="3" t="s">
        <v>113</v>
      </c>
      <c r="W30" t="s">
        <v>117</v>
      </c>
      <c r="X30" t="s">
        <v>35</v>
      </c>
      <c r="Y30" s="1" t="s">
        <v>52</v>
      </c>
    </row>
    <row r="31" spans="1:25" x14ac:dyDescent="0.25">
      <c r="A31" t="s">
        <v>63</v>
      </c>
      <c r="B31" t="s">
        <v>47</v>
      </c>
      <c r="C31" t="s">
        <v>48</v>
      </c>
      <c r="D31" t="s">
        <v>19</v>
      </c>
      <c r="E31" t="s">
        <v>82</v>
      </c>
      <c r="F31" t="s">
        <v>42</v>
      </c>
      <c r="G31" s="2">
        <v>20</v>
      </c>
      <c r="H31" s="2" t="s">
        <v>46</v>
      </c>
      <c r="I31" s="2" t="s">
        <v>46</v>
      </c>
      <c r="J31" s="2" t="s">
        <v>46</v>
      </c>
      <c r="K31" s="2" t="s">
        <v>32</v>
      </c>
      <c r="L31">
        <v>22</v>
      </c>
      <c r="M31">
        <v>0</v>
      </c>
      <c r="N31">
        <v>0</v>
      </c>
      <c r="O31">
        <v>1.93</v>
      </c>
      <c r="P31">
        <v>5</v>
      </c>
      <c r="Q31">
        <v>155</v>
      </c>
      <c r="R31" s="2" t="s">
        <v>46</v>
      </c>
      <c r="S31">
        <v>22</v>
      </c>
      <c r="T31">
        <v>5</v>
      </c>
      <c r="U31">
        <v>18</v>
      </c>
      <c r="V31" s="3" t="s">
        <v>46</v>
      </c>
      <c r="W31" s="3" t="s">
        <v>46</v>
      </c>
      <c r="X31" t="s">
        <v>33</v>
      </c>
      <c r="Y31" s="1" t="s">
        <v>52</v>
      </c>
    </row>
    <row r="32" spans="1:25" x14ac:dyDescent="0.25">
      <c r="A32" t="s">
        <v>54</v>
      </c>
      <c r="B32" t="s">
        <v>47</v>
      </c>
      <c r="C32" t="s">
        <v>48</v>
      </c>
      <c r="D32" t="s">
        <v>19</v>
      </c>
      <c r="E32" t="s">
        <v>82</v>
      </c>
      <c r="F32" t="s">
        <v>41</v>
      </c>
      <c r="G32" s="2">
        <v>17</v>
      </c>
      <c r="H32" s="2" t="s">
        <v>46</v>
      </c>
      <c r="I32" s="2" t="s">
        <v>46</v>
      </c>
      <c r="J32" s="2" t="s">
        <v>46</v>
      </c>
      <c r="K32">
        <v>65</v>
      </c>
      <c r="L32">
        <v>18</v>
      </c>
      <c r="M32">
        <v>19</v>
      </c>
      <c r="N32">
        <v>2</v>
      </c>
      <c r="O32">
        <v>2.38</v>
      </c>
      <c r="P32">
        <v>9</v>
      </c>
      <c r="Q32">
        <v>175</v>
      </c>
      <c r="R32" s="2" t="s">
        <v>46</v>
      </c>
      <c r="S32">
        <v>37</v>
      </c>
      <c r="T32">
        <v>9</v>
      </c>
      <c r="U32">
        <v>18</v>
      </c>
      <c r="V32" s="3" t="s">
        <v>116</v>
      </c>
      <c r="W32" t="s">
        <v>117</v>
      </c>
      <c r="X32" s="1" t="s">
        <v>23</v>
      </c>
      <c r="Y32" s="1" t="s">
        <v>52</v>
      </c>
    </row>
    <row r="33" spans="1:25" x14ac:dyDescent="0.25">
      <c r="A33" t="s">
        <v>55</v>
      </c>
      <c r="B33" t="s">
        <v>47</v>
      </c>
      <c r="C33" t="s">
        <v>48</v>
      </c>
      <c r="D33" t="s">
        <v>19</v>
      </c>
      <c r="E33" t="s">
        <v>82</v>
      </c>
      <c r="F33" t="s">
        <v>41</v>
      </c>
      <c r="G33" s="2">
        <v>29</v>
      </c>
      <c r="H33" s="2" t="s">
        <v>46</v>
      </c>
      <c r="I33" s="2" t="s">
        <v>46</v>
      </c>
      <c r="J33" s="2" t="s">
        <v>46</v>
      </c>
      <c r="K33">
        <v>68</v>
      </c>
      <c r="L33">
        <v>21</v>
      </c>
      <c r="M33">
        <v>21</v>
      </c>
      <c r="N33">
        <v>1</v>
      </c>
      <c r="O33">
        <v>2</v>
      </c>
      <c r="P33">
        <v>10</v>
      </c>
      <c r="Q33">
        <v>200</v>
      </c>
      <c r="R33" s="2" t="s">
        <v>46</v>
      </c>
      <c r="S33">
        <v>42</v>
      </c>
      <c r="T33">
        <v>10</v>
      </c>
      <c r="U33">
        <v>25</v>
      </c>
      <c r="V33" s="3" t="s">
        <v>116</v>
      </c>
      <c r="W33" t="s">
        <v>117</v>
      </c>
      <c r="X33" t="s">
        <v>24</v>
      </c>
      <c r="Y33" s="1" t="s">
        <v>52</v>
      </c>
    </row>
    <row r="34" spans="1:25" x14ac:dyDescent="0.25">
      <c r="A34" t="s">
        <v>67</v>
      </c>
      <c r="B34" t="s">
        <v>47</v>
      </c>
      <c r="C34" t="s">
        <v>48</v>
      </c>
      <c r="D34" t="s">
        <v>19</v>
      </c>
      <c r="E34" t="s">
        <v>82</v>
      </c>
      <c r="F34" t="s">
        <v>42</v>
      </c>
      <c r="G34" s="2">
        <v>22</v>
      </c>
      <c r="H34" s="2" t="s">
        <v>46</v>
      </c>
      <c r="I34" s="2" t="s">
        <v>46</v>
      </c>
      <c r="J34" s="2" t="s">
        <v>46</v>
      </c>
      <c r="K34">
        <v>68</v>
      </c>
      <c r="L34">
        <v>26</v>
      </c>
      <c r="M34">
        <v>0</v>
      </c>
      <c r="N34">
        <v>0</v>
      </c>
      <c r="O34">
        <v>2.14</v>
      </c>
      <c r="P34">
        <v>9</v>
      </c>
      <c r="Q34">
        <v>185</v>
      </c>
      <c r="R34" s="2" t="s">
        <v>46</v>
      </c>
      <c r="S34">
        <v>26</v>
      </c>
      <c r="T34">
        <v>9</v>
      </c>
      <c r="U34">
        <v>12</v>
      </c>
      <c r="V34" s="3" t="s">
        <v>46</v>
      </c>
      <c r="W34" s="3" t="s">
        <v>46</v>
      </c>
      <c r="X34" t="s">
        <v>38</v>
      </c>
      <c r="Y34" s="1" t="s">
        <v>52</v>
      </c>
    </row>
    <row r="35" spans="1:25" x14ac:dyDescent="0.25">
      <c r="A35" t="s">
        <v>65</v>
      </c>
      <c r="B35" t="s">
        <v>47</v>
      </c>
      <c r="C35" t="s">
        <v>48</v>
      </c>
      <c r="D35" t="s">
        <v>19</v>
      </c>
      <c r="E35" t="s">
        <v>82</v>
      </c>
      <c r="F35" t="s">
        <v>42</v>
      </c>
      <c r="G35" s="2">
        <v>20</v>
      </c>
      <c r="H35" s="2" t="s">
        <v>46</v>
      </c>
      <c r="I35" s="2" t="s">
        <v>46</v>
      </c>
      <c r="J35" s="2" t="s">
        <v>46</v>
      </c>
      <c r="K35">
        <v>66</v>
      </c>
      <c r="L35">
        <v>24.5</v>
      </c>
      <c r="M35">
        <v>1</v>
      </c>
      <c r="N35">
        <v>0</v>
      </c>
      <c r="O35">
        <v>2.75</v>
      </c>
      <c r="P35">
        <v>8</v>
      </c>
      <c r="Q35">
        <v>197</v>
      </c>
      <c r="R35" s="2" t="s">
        <v>46</v>
      </c>
      <c r="S35">
        <v>25.5</v>
      </c>
      <c r="T35">
        <v>8</v>
      </c>
      <c r="U35">
        <v>12</v>
      </c>
      <c r="V35" s="3" t="s">
        <v>46</v>
      </c>
      <c r="W35" s="3" t="s">
        <v>46</v>
      </c>
      <c r="X35" t="s">
        <v>36</v>
      </c>
      <c r="Y35" s="1" t="s">
        <v>52</v>
      </c>
    </row>
    <row r="36" spans="1:25" x14ac:dyDescent="0.25">
      <c r="A36" t="s">
        <v>62</v>
      </c>
      <c r="B36" t="s">
        <v>47</v>
      </c>
      <c r="C36" t="s">
        <v>48</v>
      </c>
      <c r="D36" t="s">
        <v>19</v>
      </c>
      <c r="E36" t="s">
        <v>82</v>
      </c>
      <c r="F36" t="s">
        <v>42</v>
      </c>
      <c r="G36" s="2">
        <v>14.5</v>
      </c>
      <c r="H36" s="2" t="s">
        <v>46</v>
      </c>
      <c r="I36" s="2" t="s">
        <v>46</v>
      </c>
      <c r="J36" s="2" t="s">
        <v>46</v>
      </c>
      <c r="K36">
        <v>65</v>
      </c>
      <c r="L36">
        <v>20</v>
      </c>
      <c r="M36">
        <v>0</v>
      </c>
      <c r="N36">
        <v>0</v>
      </c>
      <c r="O36">
        <v>1.81</v>
      </c>
      <c r="P36">
        <v>7</v>
      </c>
      <c r="Q36">
        <v>180</v>
      </c>
      <c r="R36" s="2" t="s">
        <v>46</v>
      </c>
      <c r="S36">
        <v>20</v>
      </c>
      <c r="T36" s="2" t="s">
        <v>46</v>
      </c>
      <c r="U36" s="2" t="s">
        <v>46</v>
      </c>
      <c r="V36" s="3" t="s">
        <v>46</v>
      </c>
      <c r="W36" s="3" t="s">
        <v>46</v>
      </c>
      <c r="X36" t="s">
        <v>34</v>
      </c>
      <c r="Y36" s="1" t="s">
        <v>52</v>
      </c>
    </row>
    <row r="37" spans="1:25" x14ac:dyDescent="0.25">
      <c r="A37" t="s">
        <v>68</v>
      </c>
      <c r="B37" t="s">
        <v>47</v>
      </c>
      <c r="C37" t="s">
        <v>48</v>
      </c>
      <c r="D37" t="s">
        <v>19</v>
      </c>
      <c r="E37" t="s">
        <v>82</v>
      </c>
      <c r="F37" t="s">
        <v>42</v>
      </c>
      <c r="G37" s="2">
        <v>20</v>
      </c>
      <c r="H37" s="2" t="s">
        <v>46</v>
      </c>
      <c r="I37" s="2" t="s">
        <v>46</v>
      </c>
      <c r="J37" s="2" t="s">
        <v>46</v>
      </c>
      <c r="K37">
        <v>69</v>
      </c>
      <c r="L37">
        <v>25</v>
      </c>
      <c r="M37">
        <v>0</v>
      </c>
      <c r="N37">
        <v>0</v>
      </c>
      <c r="O37">
        <v>1.9</v>
      </c>
      <c r="P37">
        <v>9</v>
      </c>
      <c r="Q37">
        <v>160</v>
      </c>
      <c r="R37" s="2" t="s">
        <v>46</v>
      </c>
      <c r="S37">
        <v>25</v>
      </c>
      <c r="T37" s="2" t="s">
        <v>46</v>
      </c>
      <c r="U37" s="2" t="s">
        <v>46</v>
      </c>
      <c r="V37" s="3" t="s">
        <v>46</v>
      </c>
      <c r="W37" s="3" t="s">
        <v>46</v>
      </c>
      <c r="X37" t="s">
        <v>39</v>
      </c>
      <c r="Y37" s="1" t="s">
        <v>52</v>
      </c>
    </row>
    <row r="38" spans="1:25" x14ac:dyDescent="0.25">
      <c r="A38" t="s">
        <v>80</v>
      </c>
      <c r="B38" t="s">
        <v>431</v>
      </c>
      <c r="C38" t="s">
        <v>51</v>
      </c>
      <c r="D38" t="s">
        <v>19</v>
      </c>
      <c r="E38" t="s">
        <v>45</v>
      </c>
      <c r="F38" t="s">
        <v>42</v>
      </c>
      <c r="G38" s="2">
        <v>14</v>
      </c>
      <c r="H38">
        <v>48</v>
      </c>
      <c r="I38">
        <v>29</v>
      </c>
      <c r="J38">
        <f>H38/I38</f>
        <v>1.6551724137931034</v>
      </c>
      <c r="K38">
        <v>65</v>
      </c>
      <c r="L38">
        <v>22</v>
      </c>
      <c r="M38" s="18" t="s">
        <v>102</v>
      </c>
      <c r="N38" s="2" t="s">
        <v>46</v>
      </c>
      <c r="O38">
        <v>2.14</v>
      </c>
      <c r="P38">
        <v>11.5</v>
      </c>
      <c r="Q38">
        <v>119</v>
      </c>
      <c r="R38">
        <v>9.83</v>
      </c>
      <c r="S38">
        <v>26</v>
      </c>
      <c r="T38">
        <v>6</v>
      </c>
      <c r="U38">
        <v>15</v>
      </c>
      <c r="V38" s="3" t="s">
        <v>113</v>
      </c>
      <c r="W38" t="s">
        <v>117</v>
      </c>
      <c r="X38" s="3" t="s">
        <v>46</v>
      </c>
      <c r="Y38" t="s">
        <v>44</v>
      </c>
    </row>
    <row r="39" spans="1:25" x14ac:dyDescent="0.25">
      <c r="A39" t="s">
        <v>103</v>
      </c>
      <c r="B39" t="s">
        <v>432</v>
      </c>
      <c r="C39" t="s">
        <v>49</v>
      </c>
      <c r="D39" t="s">
        <v>19</v>
      </c>
      <c r="E39" t="s">
        <v>45</v>
      </c>
      <c r="F39" t="s">
        <v>41</v>
      </c>
      <c r="G39" s="2">
        <v>16.5</v>
      </c>
      <c r="H39" s="2" t="s">
        <v>46</v>
      </c>
      <c r="I39" s="2" t="s">
        <v>46</v>
      </c>
      <c r="J39" s="2" t="s">
        <v>46</v>
      </c>
      <c r="K39">
        <v>59</v>
      </c>
      <c r="L39">
        <v>23</v>
      </c>
      <c r="M39">
        <v>9.5</v>
      </c>
      <c r="N39">
        <v>2</v>
      </c>
      <c r="O39">
        <v>2.4500000000000002</v>
      </c>
      <c r="P39">
        <v>7</v>
      </c>
      <c r="Q39">
        <v>183</v>
      </c>
      <c r="R39">
        <v>10.3</v>
      </c>
      <c r="S39">
        <v>32.5</v>
      </c>
      <c r="T39">
        <v>7</v>
      </c>
      <c r="U39">
        <v>25</v>
      </c>
      <c r="V39" s="3" t="s">
        <v>46</v>
      </c>
      <c r="W39" s="3" t="s">
        <v>46</v>
      </c>
      <c r="X39" s="3" t="s">
        <v>46</v>
      </c>
      <c r="Y39" t="s">
        <v>44</v>
      </c>
    </row>
    <row r="40" spans="1:25" x14ac:dyDescent="0.25">
      <c r="A40" t="s">
        <v>104</v>
      </c>
      <c r="B40" t="s">
        <v>432</v>
      </c>
      <c r="C40" t="s">
        <v>50</v>
      </c>
      <c r="D40" t="s">
        <v>19</v>
      </c>
      <c r="E40" t="s">
        <v>45</v>
      </c>
      <c r="F40" t="s">
        <v>41</v>
      </c>
      <c r="G40" s="2">
        <v>29.5</v>
      </c>
      <c r="H40" s="2" t="s">
        <v>46</v>
      </c>
      <c r="I40" s="2" t="s">
        <v>46</v>
      </c>
      <c r="J40" s="2" t="s">
        <v>46</v>
      </c>
      <c r="K40">
        <v>65</v>
      </c>
      <c r="L40">
        <v>18</v>
      </c>
      <c r="M40">
        <v>15</v>
      </c>
      <c r="N40">
        <v>2</v>
      </c>
      <c r="O40">
        <v>1.68</v>
      </c>
      <c r="P40">
        <v>9</v>
      </c>
      <c r="Q40">
        <v>185</v>
      </c>
      <c r="R40">
        <v>11.66</v>
      </c>
      <c r="S40">
        <v>33</v>
      </c>
      <c r="T40">
        <v>9</v>
      </c>
      <c r="U40">
        <v>34</v>
      </c>
      <c r="V40" s="3" t="s">
        <v>46</v>
      </c>
      <c r="W40" s="3" t="s">
        <v>46</v>
      </c>
      <c r="X40" s="3" t="s">
        <v>46</v>
      </c>
      <c r="Y40" t="s">
        <v>44</v>
      </c>
    </row>
    <row r="41" spans="1:25" x14ac:dyDescent="0.25">
      <c r="A41" t="s">
        <v>105</v>
      </c>
      <c r="B41" t="s">
        <v>432</v>
      </c>
      <c r="C41" t="s">
        <v>49</v>
      </c>
      <c r="D41" t="s">
        <v>19</v>
      </c>
      <c r="E41" t="s">
        <v>45</v>
      </c>
      <c r="F41" t="s">
        <v>41</v>
      </c>
      <c r="G41" s="2">
        <v>28.5</v>
      </c>
      <c r="H41">
        <v>50</v>
      </c>
      <c r="I41">
        <v>29</v>
      </c>
      <c r="J41">
        <f>H41/I41</f>
        <v>1.7241379310344827</v>
      </c>
      <c r="K41">
        <v>64</v>
      </c>
      <c r="L41">
        <v>20</v>
      </c>
      <c r="M41">
        <v>19</v>
      </c>
      <c r="N41">
        <v>1.75</v>
      </c>
      <c r="O41">
        <v>2.3199999999999998</v>
      </c>
      <c r="P41">
        <v>10</v>
      </c>
      <c r="Q41">
        <v>217</v>
      </c>
      <c r="R41">
        <v>13.1</v>
      </c>
      <c r="S41">
        <v>49</v>
      </c>
      <c r="T41">
        <v>10</v>
      </c>
      <c r="U41">
        <v>31</v>
      </c>
      <c r="V41" s="3" t="s">
        <v>114</v>
      </c>
      <c r="W41" t="s">
        <v>117</v>
      </c>
      <c r="X41" s="3" t="s">
        <v>46</v>
      </c>
      <c r="Y41" t="s">
        <v>44</v>
      </c>
    </row>
    <row r="42" spans="1:25" x14ac:dyDescent="0.25">
      <c r="A42" t="s">
        <v>106</v>
      </c>
      <c r="B42" t="s">
        <v>431</v>
      </c>
      <c r="C42" t="s">
        <v>51</v>
      </c>
      <c r="D42" t="s">
        <v>19</v>
      </c>
      <c r="E42" t="s">
        <v>45</v>
      </c>
      <c r="F42" t="s">
        <v>42</v>
      </c>
      <c r="G42" s="2">
        <v>17</v>
      </c>
      <c r="H42">
        <v>51</v>
      </c>
      <c r="I42">
        <v>29</v>
      </c>
      <c r="J42">
        <f>H42/I42</f>
        <v>1.7586206896551724</v>
      </c>
      <c r="K42" s="2" t="s">
        <v>46</v>
      </c>
      <c r="L42" s="2" t="s">
        <v>46</v>
      </c>
      <c r="M42" s="2" t="s">
        <v>46</v>
      </c>
      <c r="N42" s="2" t="s">
        <v>46</v>
      </c>
      <c r="O42">
        <v>2.14</v>
      </c>
      <c r="P42">
        <v>4</v>
      </c>
      <c r="Q42">
        <v>88</v>
      </c>
      <c r="R42">
        <v>5.3</v>
      </c>
      <c r="S42" s="2" t="s">
        <v>46</v>
      </c>
      <c r="T42">
        <v>4</v>
      </c>
      <c r="U42">
        <v>12</v>
      </c>
      <c r="V42" s="3" t="s">
        <v>115</v>
      </c>
      <c r="W42" t="s">
        <v>118</v>
      </c>
      <c r="X42" s="3" t="s">
        <v>46</v>
      </c>
      <c r="Y42" t="s">
        <v>44</v>
      </c>
    </row>
    <row r="43" spans="1:25" x14ac:dyDescent="0.25">
      <c r="A43" t="s">
        <v>107</v>
      </c>
      <c r="B43" t="s">
        <v>432</v>
      </c>
      <c r="C43" t="s">
        <v>49</v>
      </c>
      <c r="D43" t="s">
        <v>19</v>
      </c>
      <c r="E43" t="s">
        <v>45</v>
      </c>
      <c r="F43" t="s">
        <v>41</v>
      </c>
      <c r="G43" s="2">
        <v>23.5</v>
      </c>
      <c r="H43" s="2" t="s">
        <v>46</v>
      </c>
      <c r="I43" s="2" t="s">
        <v>46</v>
      </c>
      <c r="J43" s="2" t="s">
        <v>46</v>
      </c>
      <c r="K43">
        <v>63</v>
      </c>
      <c r="L43">
        <v>20</v>
      </c>
      <c r="M43">
        <v>15</v>
      </c>
      <c r="N43">
        <v>4</v>
      </c>
      <c r="O43">
        <v>2.25</v>
      </c>
      <c r="P43">
        <v>8</v>
      </c>
      <c r="Q43" s="2" t="s">
        <v>46</v>
      </c>
      <c r="R43">
        <v>10.33</v>
      </c>
      <c r="S43">
        <v>35</v>
      </c>
      <c r="T43">
        <v>8</v>
      </c>
      <c r="U43">
        <v>27.5</v>
      </c>
      <c r="V43" s="3" t="s">
        <v>46</v>
      </c>
      <c r="W43" s="3" t="s">
        <v>46</v>
      </c>
      <c r="X43" s="3" t="s">
        <v>46</v>
      </c>
      <c r="Y43" t="s">
        <v>44</v>
      </c>
    </row>
    <row r="44" spans="1:25" x14ac:dyDescent="0.25">
      <c r="A44" t="s">
        <v>108</v>
      </c>
      <c r="B44" t="s">
        <v>431</v>
      </c>
      <c r="C44" t="s">
        <v>51</v>
      </c>
      <c r="D44" t="s">
        <v>19</v>
      </c>
      <c r="E44" t="s">
        <v>45</v>
      </c>
      <c r="F44" t="s">
        <v>41</v>
      </c>
      <c r="G44" s="2">
        <v>32</v>
      </c>
      <c r="H44" s="2" t="s">
        <v>46</v>
      </c>
      <c r="I44" s="2" t="s">
        <v>46</v>
      </c>
      <c r="J44" s="2" t="s">
        <v>46</v>
      </c>
      <c r="K44">
        <v>65</v>
      </c>
      <c r="L44">
        <v>21</v>
      </c>
      <c r="M44">
        <v>19</v>
      </c>
      <c r="N44">
        <v>0.75</v>
      </c>
      <c r="O44">
        <v>1.82</v>
      </c>
      <c r="P44">
        <v>10</v>
      </c>
      <c r="Q44" s="2" t="s">
        <v>46</v>
      </c>
      <c r="R44" s="2" t="s">
        <v>46</v>
      </c>
      <c r="S44">
        <v>40</v>
      </c>
      <c r="T44" s="2" t="s">
        <v>46</v>
      </c>
      <c r="U44" s="2" t="s">
        <v>46</v>
      </c>
      <c r="V44" s="3" t="s">
        <v>46</v>
      </c>
      <c r="W44" s="3" t="s">
        <v>46</v>
      </c>
      <c r="X44" s="3" t="s">
        <v>46</v>
      </c>
      <c r="Y44" t="s">
        <v>44</v>
      </c>
    </row>
    <row r="45" spans="1:25" x14ac:dyDescent="0.25">
      <c r="A45" t="s">
        <v>109</v>
      </c>
      <c r="B45" t="s">
        <v>432</v>
      </c>
      <c r="C45" t="s">
        <v>49</v>
      </c>
      <c r="D45" t="s">
        <v>19</v>
      </c>
      <c r="E45" t="s">
        <v>45</v>
      </c>
      <c r="F45" t="s">
        <v>43</v>
      </c>
      <c r="G45" s="2">
        <v>22.5</v>
      </c>
      <c r="H45" s="2" t="s">
        <v>46</v>
      </c>
      <c r="I45" s="2" t="s">
        <v>46</v>
      </c>
      <c r="J45" s="2" t="s">
        <v>46</v>
      </c>
      <c r="K45">
        <v>61</v>
      </c>
      <c r="L45">
        <v>20</v>
      </c>
      <c r="M45">
        <v>8.5</v>
      </c>
      <c r="N45">
        <v>2</v>
      </c>
      <c r="O45">
        <v>2</v>
      </c>
      <c r="P45">
        <v>7</v>
      </c>
      <c r="Q45">
        <v>138</v>
      </c>
      <c r="R45">
        <v>8.5</v>
      </c>
      <c r="S45">
        <v>28.5</v>
      </c>
      <c r="T45">
        <v>7</v>
      </c>
      <c r="U45">
        <v>27.5</v>
      </c>
      <c r="V45" s="3" t="s">
        <v>46</v>
      </c>
      <c r="W45" s="3" t="s">
        <v>46</v>
      </c>
      <c r="X45" s="3" t="s">
        <v>46</v>
      </c>
      <c r="Y45" t="s">
        <v>44</v>
      </c>
    </row>
    <row r="46" spans="1:25" x14ac:dyDescent="0.25">
      <c r="A46" t="s">
        <v>110</v>
      </c>
      <c r="B46" t="s">
        <v>432</v>
      </c>
      <c r="C46" t="s">
        <v>49</v>
      </c>
      <c r="D46" t="s">
        <v>19</v>
      </c>
      <c r="E46" t="s">
        <v>45</v>
      </c>
      <c r="F46" t="s">
        <v>42</v>
      </c>
      <c r="G46" s="2">
        <v>12.5</v>
      </c>
      <c r="H46">
        <v>45</v>
      </c>
      <c r="I46">
        <v>26</v>
      </c>
      <c r="J46">
        <f>H46/I46</f>
        <v>1.7307692307692308</v>
      </c>
      <c r="K46">
        <v>66</v>
      </c>
      <c r="L46">
        <v>23</v>
      </c>
      <c r="M46">
        <v>0</v>
      </c>
      <c r="N46">
        <v>0</v>
      </c>
      <c r="O46">
        <v>2.42</v>
      </c>
      <c r="P46">
        <v>5.5</v>
      </c>
      <c r="Q46">
        <v>120</v>
      </c>
      <c r="R46">
        <v>7</v>
      </c>
      <c r="S46">
        <v>23</v>
      </c>
      <c r="T46">
        <v>5.5</v>
      </c>
      <c r="U46">
        <v>11.5</v>
      </c>
      <c r="V46" s="3" t="s">
        <v>113</v>
      </c>
      <c r="W46" t="s">
        <v>118</v>
      </c>
      <c r="X46" s="3" t="s">
        <v>46</v>
      </c>
      <c r="Y46" t="s">
        <v>44</v>
      </c>
    </row>
    <row r="47" spans="1:25" x14ac:dyDescent="0.25">
      <c r="A47" t="s">
        <v>111</v>
      </c>
      <c r="B47" t="s">
        <v>431</v>
      </c>
      <c r="C47" t="s">
        <v>51</v>
      </c>
      <c r="D47" t="s">
        <v>19</v>
      </c>
      <c r="E47" t="s">
        <v>45</v>
      </c>
      <c r="F47" t="s">
        <v>41</v>
      </c>
      <c r="G47" s="2">
        <v>35</v>
      </c>
      <c r="H47" s="2" t="s">
        <v>46</v>
      </c>
      <c r="I47" s="2" t="s">
        <v>46</v>
      </c>
      <c r="J47" s="2" t="s">
        <v>46</v>
      </c>
      <c r="K47">
        <v>68.5</v>
      </c>
      <c r="L47">
        <v>24</v>
      </c>
      <c r="M47">
        <v>17</v>
      </c>
      <c r="N47">
        <v>3</v>
      </c>
      <c r="O47">
        <v>1.86</v>
      </c>
      <c r="P47">
        <v>10</v>
      </c>
      <c r="Q47">
        <v>265</v>
      </c>
      <c r="R47">
        <v>12.8</v>
      </c>
      <c r="S47">
        <v>41</v>
      </c>
      <c r="T47">
        <v>10</v>
      </c>
      <c r="U47">
        <v>30</v>
      </c>
      <c r="V47" s="3" t="s">
        <v>46</v>
      </c>
      <c r="W47" s="3" t="s">
        <v>46</v>
      </c>
      <c r="X47" s="3" t="s">
        <v>46</v>
      </c>
      <c r="Y47" t="s">
        <v>44</v>
      </c>
    </row>
    <row r="48" spans="1:25" x14ac:dyDescent="0.25">
      <c r="A48" t="s">
        <v>90</v>
      </c>
      <c r="B48" t="s">
        <v>91</v>
      </c>
      <c r="C48" t="s">
        <v>46</v>
      </c>
      <c r="D48" t="s">
        <v>5</v>
      </c>
      <c r="E48" t="s">
        <v>81</v>
      </c>
      <c r="F48" t="s">
        <v>42</v>
      </c>
      <c r="G48" s="2" t="s">
        <v>46</v>
      </c>
      <c r="H48" s="2">
        <v>51</v>
      </c>
      <c r="I48" s="2">
        <v>29</v>
      </c>
      <c r="J48">
        <f>H48/I48</f>
        <v>1.7586206896551724</v>
      </c>
      <c r="K48">
        <v>62</v>
      </c>
      <c r="L48" t="s">
        <v>6</v>
      </c>
      <c r="M48" s="2" t="s">
        <v>46</v>
      </c>
      <c r="N48" s="2" t="s">
        <v>46</v>
      </c>
      <c r="O48" s="2" t="s">
        <v>46</v>
      </c>
      <c r="P48" s="2" t="s">
        <v>46</v>
      </c>
      <c r="Q48" s="2" t="s">
        <v>46</v>
      </c>
      <c r="R48" s="2" t="s">
        <v>46</v>
      </c>
      <c r="S48">
        <v>25</v>
      </c>
      <c r="T48" s="2" t="s">
        <v>46</v>
      </c>
      <c r="U48" s="2" t="s">
        <v>46</v>
      </c>
      <c r="V48" s="3" t="s">
        <v>115</v>
      </c>
      <c r="W48" t="s">
        <v>117</v>
      </c>
      <c r="X48" t="s">
        <v>0</v>
      </c>
      <c r="Y48" s="3" t="s">
        <v>46</v>
      </c>
    </row>
    <row r="49" spans="1:25" x14ac:dyDescent="0.25">
      <c r="A49" t="s">
        <v>92</v>
      </c>
      <c r="B49" t="s">
        <v>94</v>
      </c>
      <c r="C49" t="s">
        <v>46</v>
      </c>
      <c r="D49" t="s">
        <v>2</v>
      </c>
      <c r="E49" t="s">
        <v>81</v>
      </c>
      <c r="F49" t="s">
        <v>41</v>
      </c>
      <c r="G49" s="2" t="s">
        <v>46</v>
      </c>
      <c r="H49" s="2">
        <v>53</v>
      </c>
      <c r="I49" s="2">
        <v>31</v>
      </c>
      <c r="J49">
        <f>H49/I49</f>
        <v>1.7096774193548387</v>
      </c>
      <c r="K49">
        <v>64</v>
      </c>
      <c r="L49">
        <v>21</v>
      </c>
      <c r="M49">
        <v>25</v>
      </c>
      <c r="N49">
        <v>5</v>
      </c>
      <c r="O49" s="2" t="s">
        <v>46</v>
      </c>
      <c r="P49" s="2" t="s">
        <v>46</v>
      </c>
      <c r="Q49" s="2" t="s">
        <v>46</v>
      </c>
      <c r="R49" s="2" t="s">
        <v>46</v>
      </c>
      <c r="S49">
        <v>46</v>
      </c>
      <c r="T49" s="2" t="s">
        <v>46</v>
      </c>
      <c r="U49" s="2" t="s">
        <v>46</v>
      </c>
      <c r="V49" s="3" t="s">
        <v>114</v>
      </c>
      <c r="W49" t="s">
        <v>117</v>
      </c>
      <c r="X49" t="s">
        <v>4</v>
      </c>
      <c r="Y49" s="3" t="s">
        <v>46</v>
      </c>
    </row>
    <row r="50" spans="1:25" x14ac:dyDescent="0.25">
      <c r="A50" t="s">
        <v>93</v>
      </c>
      <c r="B50" t="s">
        <v>46</v>
      </c>
      <c r="C50" t="s">
        <v>46</v>
      </c>
      <c r="D50" t="s">
        <v>2</v>
      </c>
      <c r="E50" t="s">
        <v>81</v>
      </c>
      <c r="F50" t="s">
        <v>41</v>
      </c>
      <c r="G50" s="2" t="s">
        <v>46</v>
      </c>
      <c r="H50" s="2">
        <v>54</v>
      </c>
      <c r="I50" s="2">
        <v>31</v>
      </c>
      <c r="J50">
        <f>H50/I50</f>
        <v>1.7419354838709677</v>
      </c>
      <c r="K50">
        <v>67</v>
      </c>
      <c r="L50">
        <v>17</v>
      </c>
      <c r="M50">
        <v>30</v>
      </c>
      <c r="N50">
        <v>1</v>
      </c>
      <c r="O50" s="2" t="s">
        <v>46</v>
      </c>
      <c r="P50" s="2" t="s">
        <v>46</v>
      </c>
      <c r="Q50" s="2" t="s">
        <v>46</v>
      </c>
      <c r="R50" s="2" t="s">
        <v>46</v>
      </c>
      <c r="S50">
        <v>47</v>
      </c>
      <c r="T50" s="2" t="s">
        <v>46</v>
      </c>
      <c r="U50" s="2" t="s">
        <v>46</v>
      </c>
      <c r="V50" s="3" t="s">
        <v>114</v>
      </c>
      <c r="W50" t="s">
        <v>117</v>
      </c>
      <c r="X50" t="s">
        <v>4</v>
      </c>
      <c r="Y50" s="3" t="s">
        <v>46</v>
      </c>
    </row>
    <row r="51" spans="1:25" x14ac:dyDescent="0.25">
      <c r="A51" t="s">
        <v>95</v>
      </c>
      <c r="B51" t="s">
        <v>46</v>
      </c>
      <c r="C51" t="s">
        <v>46</v>
      </c>
      <c r="D51" t="s">
        <v>2</v>
      </c>
      <c r="E51" t="s">
        <v>81</v>
      </c>
      <c r="F51" t="s">
        <v>41</v>
      </c>
      <c r="G51" s="2" t="s">
        <v>46</v>
      </c>
      <c r="H51" s="2">
        <v>55</v>
      </c>
      <c r="I51" s="2">
        <v>31.5</v>
      </c>
      <c r="J51">
        <f>H51/I51</f>
        <v>1.746031746031746</v>
      </c>
      <c r="K51">
        <v>65</v>
      </c>
      <c r="L51">
        <v>19</v>
      </c>
      <c r="M51">
        <v>30</v>
      </c>
      <c r="N51">
        <v>0.5</v>
      </c>
      <c r="O51" s="2" t="s">
        <v>46</v>
      </c>
      <c r="P51" s="2" t="s">
        <v>46</v>
      </c>
      <c r="Q51" s="2" t="s">
        <v>46</v>
      </c>
      <c r="R51" s="2" t="s">
        <v>46</v>
      </c>
      <c r="S51">
        <v>49</v>
      </c>
      <c r="T51" s="2" t="s">
        <v>46</v>
      </c>
      <c r="U51" s="2" t="s">
        <v>46</v>
      </c>
      <c r="V51" s="3" t="s">
        <v>114</v>
      </c>
      <c r="W51" t="s">
        <v>117</v>
      </c>
      <c r="X51" t="s">
        <v>4</v>
      </c>
      <c r="Y51" s="3" t="s">
        <v>46</v>
      </c>
    </row>
  </sheetData>
  <sortState xmlns:xlrd2="http://schemas.microsoft.com/office/spreadsheetml/2017/richdata2" ref="A7:Y51">
    <sortCondition ref="A7:A51"/>
  </sortState>
  <phoneticPr fontId="4" type="noConversion"/>
  <pageMargins left="0.7" right="0.7" top="0.78740157499999996" bottom="0.78740157499999996"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F09DE-1D93-4260-84CC-6753F72F14AF}">
  <dimension ref="A3:A115"/>
  <sheetViews>
    <sheetView workbookViewId="0">
      <selection sqref="A1:A2"/>
    </sheetView>
  </sheetViews>
  <sheetFormatPr defaultColWidth="9.140625" defaultRowHeight="15.75" x14ac:dyDescent="0.25"/>
  <cols>
    <col min="1" max="1" width="196" style="11" customWidth="1"/>
    <col min="2" max="16384" width="9.140625" style="11"/>
  </cols>
  <sheetData>
    <row r="3" spans="1:1" ht="19.5" customHeight="1" x14ac:dyDescent="0.25">
      <c r="A3" s="12" t="s">
        <v>411</v>
      </c>
    </row>
    <row r="4" spans="1:1" x14ac:dyDescent="0.25">
      <c r="A4" s="12"/>
    </row>
    <row r="5" spans="1:1" x14ac:dyDescent="0.25">
      <c r="A5" s="13" t="s">
        <v>299</v>
      </c>
    </row>
    <row r="6" spans="1:1" x14ac:dyDescent="0.25">
      <c r="A6" s="13" t="s">
        <v>300</v>
      </c>
    </row>
    <row r="7" spans="1:1" ht="20.25" customHeight="1" x14ac:dyDescent="0.25">
      <c r="A7" s="13" t="s">
        <v>301</v>
      </c>
    </row>
    <row r="8" spans="1:1" ht="31.5" x14ac:dyDescent="0.25">
      <c r="A8" s="13" t="s">
        <v>302</v>
      </c>
    </row>
    <row r="9" spans="1:1" x14ac:dyDescent="0.25">
      <c r="A9" s="13" t="s">
        <v>303</v>
      </c>
    </row>
    <row r="10" spans="1:1" ht="31.5" x14ac:dyDescent="0.25">
      <c r="A10" s="13" t="s">
        <v>304</v>
      </c>
    </row>
    <row r="11" spans="1:1" ht="18.75" customHeight="1" x14ac:dyDescent="0.25">
      <c r="A11" s="13" t="s">
        <v>305</v>
      </c>
    </row>
    <row r="12" spans="1:1" ht="31.5" x14ac:dyDescent="0.25">
      <c r="A12" s="13" t="s">
        <v>306</v>
      </c>
    </row>
    <row r="13" spans="1:1" ht="31.5" x14ac:dyDescent="0.25">
      <c r="A13" s="13" t="s">
        <v>307</v>
      </c>
    </row>
    <row r="14" spans="1:1" x14ac:dyDescent="0.25">
      <c r="A14" s="13" t="s">
        <v>308</v>
      </c>
    </row>
    <row r="15" spans="1:1" x14ac:dyDescent="0.25">
      <c r="A15" s="13" t="s">
        <v>309</v>
      </c>
    </row>
    <row r="16" spans="1:1" x14ac:dyDescent="0.25">
      <c r="A16" s="13" t="s">
        <v>310</v>
      </c>
    </row>
    <row r="17" spans="1:1" ht="31.5" x14ac:dyDescent="0.25">
      <c r="A17" s="13" t="s">
        <v>311</v>
      </c>
    </row>
    <row r="18" spans="1:1" ht="31.5" x14ac:dyDescent="0.25">
      <c r="A18" s="13" t="s">
        <v>312</v>
      </c>
    </row>
    <row r="19" spans="1:1" x14ac:dyDescent="0.25">
      <c r="A19" s="13" t="s">
        <v>313</v>
      </c>
    </row>
    <row r="20" spans="1:1" ht="18.75" customHeight="1" x14ac:dyDescent="0.25">
      <c r="A20" s="13" t="s">
        <v>314</v>
      </c>
    </row>
    <row r="21" spans="1:1" ht="31.5" x14ac:dyDescent="0.25">
      <c r="A21" s="13" t="s">
        <v>315</v>
      </c>
    </row>
    <row r="22" spans="1:1" ht="31.5" x14ac:dyDescent="0.25">
      <c r="A22" s="13" t="s">
        <v>316</v>
      </c>
    </row>
    <row r="23" spans="1:1" ht="31.5" x14ac:dyDescent="0.25">
      <c r="A23" s="13" t="s">
        <v>317</v>
      </c>
    </row>
    <row r="24" spans="1:1" x14ac:dyDescent="0.25">
      <c r="A24" s="13" t="s">
        <v>318</v>
      </c>
    </row>
    <row r="25" spans="1:1" x14ac:dyDescent="0.25">
      <c r="A25" s="13" t="s">
        <v>319</v>
      </c>
    </row>
    <row r="26" spans="1:1" x14ac:dyDescent="0.25">
      <c r="A26" s="13" t="s">
        <v>320</v>
      </c>
    </row>
    <row r="27" spans="1:1" ht="31.5" x14ac:dyDescent="0.25">
      <c r="A27" s="13" t="s">
        <v>321</v>
      </c>
    </row>
    <row r="28" spans="1:1" x14ac:dyDescent="0.25">
      <c r="A28" s="13" t="s">
        <v>322</v>
      </c>
    </row>
    <row r="29" spans="1:1" ht="31.5" x14ac:dyDescent="0.25">
      <c r="A29" s="13" t="s">
        <v>323</v>
      </c>
    </row>
    <row r="30" spans="1:1" x14ac:dyDescent="0.25">
      <c r="A30" s="13" t="s">
        <v>324</v>
      </c>
    </row>
    <row r="31" spans="1:1" ht="31.5" x14ac:dyDescent="0.25">
      <c r="A31" s="13" t="s">
        <v>325</v>
      </c>
    </row>
    <row r="32" spans="1:1" ht="31.5" x14ac:dyDescent="0.25">
      <c r="A32" s="13" t="s">
        <v>326</v>
      </c>
    </row>
    <row r="33" spans="1:1" ht="31.5" x14ac:dyDescent="0.25">
      <c r="A33" s="13" t="s">
        <v>327</v>
      </c>
    </row>
    <row r="34" spans="1:1" ht="31.5" x14ac:dyDescent="0.25">
      <c r="A34" s="13" t="s">
        <v>328</v>
      </c>
    </row>
    <row r="35" spans="1:1" ht="31.5" x14ac:dyDescent="0.25">
      <c r="A35" s="13" t="s">
        <v>329</v>
      </c>
    </row>
    <row r="36" spans="1:1" ht="31.5" x14ac:dyDescent="0.25">
      <c r="A36" s="13" t="s">
        <v>330</v>
      </c>
    </row>
    <row r="37" spans="1:1" ht="19.5" customHeight="1" x14ac:dyDescent="0.25">
      <c r="A37" s="13" t="s">
        <v>331</v>
      </c>
    </row>
    <row r="38" spans="1:1" x14ac:dyDescent="0.25">
      <c r="A38" s="13" t="s">
        <v>332</v>
      </c>
    </row>
    <row r="39" spans="1:1" ht="31.5" x14ac:dyDescent="0.25">
      <c r="A39" s="13" t="s">
        <v>333</v>
      </c>
    </row>
    <row r="40" spans="1:1" ht="31.5" x14ac:dyDescent="0.25">
      <c r="A40" s="13" t="s">
        <v>334</v>
      </c>
    </row>
    <row r="41" spans="1:1" x14ac:dyDescent="0.25">
      <c r="A41" s="13" t="s">
        <v>335</v>
      </c>
    </row>
    <row r="42" spans="1:1" ht="31.5" x14ac:dyDescent="0.25">
      <c r="A42" s="13" t="s">
        <v>336</v>
      </c>
    </row>
    <row r="43" spans="1:1" x14ac:dyDescent="0.25">
      <c r="A43" s="13" t="s">
        <v>337</v>
      </c>
    </row>
    <row r="44" spans="1:1" x14ac:dyDescent="0.25">
      <c r="A44" s="13" t="s">
        <v>338</v>
      </c>
    </row>
    <row r="45" spans="1:1" ht="31.5" x14ac:dyDescent="0.25">
      <c r="A45" s="13" t="s">
        <v>339</v>
      </c>
    </row>
    <row r="46" spans="1:1" x14ac:dyDescent="0.25">
      <c r="A46" s="13" t="s">
        <v>340</v>
      </c>
    </row>
    <row r="47" spans="1:1" ht="31.5" x14ac:dyDescent="0.25">
      <c r="A47" s="13" t="s">
        <v>341</v>
      </c>
    </row>
    <row r="48" spans="1:1" ht="31.5" x14ac:dyDescent="0.25">
      <c r="A48" s="13" t="s">
        <v>342</v>
      </c>
    </row>
    <row r="49" spans="1:1" x14ac:dyDescent="0.25">
      <c r="A49" s="13" t="s">
        <v>343</v>
      </c>
    </row>
    <row r="50" spans="1:1" ht="31.5" x14ac:dyDescent="0.25">
      <c r="A50" s="13" t="s">
        <v>344</v>
      </c>
    </row>
    <row r="51" spans="1:1" ht="31.5" x14ac:dyDescent="0.25">
      <c r="A51" s="13" t="s">
        <v>345</v>
      </c>
    </row>
    <row r="52" spans="1:1" x14ac:dyDescent="0.25">
      <c r="A52" s="13" t="s">
        <v>346</v>
      </c>
    </row>
    <row r="53" spans="1:1" ht="31.5" x14ac:dyDescent="0.25">
      <c r="A53" s="13" t="s">
        <v>347</v>
      </c>
    </row>
    <row r="54" spans="1:1" ht="31.5" x14ac:dyDescent="0.25">
      <c r="A54" s="13" t="s">
        <v>348</v>
      </c>
    </row>
    <row r="55" spans="1:1" ht="31.5" x14ac:dyDescent="0.25">
      <c r="A55" s="13" t="s">
        <v>349</v>
      </c>
    </row>
    <row r="56" spans="1:1" ht="15.75" customHeight="1" x14ac:dyDescent="0.25">
      <c r="A56" s="13" t="s">
        <v>350</v>
      </c>
    </row>
    <row r="57" spans="1:1" x14ac:dyDescent="0.25">
      <c r="A57" s="13" t="s">
        <v>351</v>
      </c>
    </row>
    <row r="58" spans="1:1" ht="31.5" x14ac:dyDescent="0.25">
      <c r="A58" s="13" t="s">
        <v>352</v>
      </c>
    </row>
    <row r="59" spans="1:1" x14ac:dyDescent="0.25">
      <c r="A59" s="13" t="s">
        <v>353</v>
      </c>
    </row>
    <row r="60" spans="1:1" x14ac:dyDescent="0.25">
      <c r="A60" s="13" t="s">
        <v>354</v>
      </c>
    </row>
    <row r="61" spans="1:1" x14ac:dyDescent="0.25">
      <c r="A61" s="13" t="s">
        <v>355</v>
      </c>
    </row>
    <row r="62" spans="1:1" x14ac:dyDescent="0.25">
      <c r="A62" s="13" t="s">
        <v>356</v>
      </c>
    </row>
    <row r="63" spans="1:1" x14ac:dyDescent="0.25">
      <c r="A63" s="13" t="s">
        <v>357</v>
      </c>
    </row>
    <row r="64" spans="1:1" ht="31.5" x14ac:dyDescent="0.25">
      <c r="A64" s="13" t="s">
        <v>358</v>
      </c>
    </row>
    <row r="65" spans="1:1" ht="18.75" customHeight="1" x14ac:dyDescent="0.25">
      <c r="A65" s="13" t="s">
        <v>359</v>
      </c>
    </row>
    <row r="66" spans="1:1" x14ac:dyDescent="0.25">
      <c r="A66" s="13" t="s">
        <v>360</v>
      </c>
    </row>
    <row r="67" spans="1:1" x14ac:dyDescent="0.25">
      <c r="A67" s="13" t="s">
        <v>361</v>
      </c>
    </row>
    <row r="68" spans="1:1" ht="31.5" x14ac:dyDescent="0.25">
      <c r="A68" s="13" t="s">
        <v>362</v>
      </c>
    </row>
    <row r="69" spans="1:1" ht="31.5" x14ac:dyDescent="0.25">
      <c r="A69" s="13" t="s">
        <v>363</v>
      </c>
    </row>
    <row r="70" spans="1:1" x14ac:dyDescent="0.25">
      <c r="A70" s="13" t="s">
        <v>364</v>
      </c>
    </row>
    <row r="71" spans="1:1" ht="31.5" x14ac:dyDescent="0.25">
      <c r="A71" s="13" t="s">
        <v>365</v>
      </c>
    </row>
    <row r="72" spans="1:1" x14ac:dyDescent="0.25">
      <c r="A72" s="13" t="s">
        <v>366</v>
      </c>
    </row>
    <row r="73" spans="1:1" x14ac:dyDescent="0.25">
      <c r="A73" s="13" t="s">
        <v>367</v>
      </c>
    </row>
    <row r="74" spans="1:1" ht="31.5" x14ac:dyDescent="0.25">
      <c r="A74" s="13" t="s">
        <v>368</v>
      </c>
    </row>
    <row r="75" spans="1:1" x14ac:dyDescent="0.25">
      <c r="A75" s="13" t="s">
        <v>369</v>
      </c>
    </row>
    <row r="76" spans="1:1" ht="31.5" x14ac:dyDescent="0.25">
      <c r="A76" s="13" t="s">
        <v>370</v>
      </c>
    </row>
    <row r="77" spans="1:1" x14ac:dyDescent="0.25">
      <c r="A77" s="13" t="s">
        <v>371</v>
      </c>
    </row>
    <row r="78" spans="1:1" ht="31.5" x14ac:dyDescent="0.25">
      <c r="A78" s="13" t="s">
        <v>372</v>
      </c>
    </row>
    <row r="79" spans="1:1" ht="31.5" x14ac:dyDescent="0.25">
      <c r="A79" s="13" t="s">
        <v>373</v>
      </c>
    </row>
    <row r="80" spans="1:1" x14ac:dyDescent="0.25">
      <c r="A80" s="13" t="s">
        <v>374</v>
      </c>
    </row>
    <row r="81" spans="1:1" ht="31.5" x14ac:dyDescent="0.25">
      <c r="A81" s="13" t="s">
        <v>375</v>
      </c>
    </row>
    <row r="82" spans="1:1" ht="31.5" x14ac:dyDescent="0.25">
      <c r="A82" s="13" t="s">
        <v>376</v>
      </c>
    </row>
    <row r="83" spans="1:1" ht="31.5" x14ac:dyDescent="0.25">
      <c r="A83" s="13" t="s">
        <v>377</v>
      </c>
    </row>
    <row r="84" spans="1:1" x14ac:dyDescent="0.25">
      <c r="A84" s="13" t="s">
        <v>378</v>
      </c>
    </row>
    <row r="85" spans="1:1" ht="31.5" x14ac:dyDescent="0.25">
      <c r="A85" s="13" t="s">
        <v>379</v>
      </c>
    </row>
    <row r="86" spans="1:1" ht="18" customHeight="1" x14ac:dyDescent="0.25">
      <c r="A86" s="13" t="s">
        <v>380</v>
      </c>
    </row>
    <row r="87" spans="1:1" ht="20.25" customHeight="1" x14ac:dyDescent="0.25">
      <c r="A87" s="13" t="s">
        <v>381</v>
      </c>
    </row>
    <row r="88" spans="1:1" ht="31.5" x14ac:dyDescent="0.25">
      <c r="A88" s="13" t="s">
        <v>382</v>
      </c>
    </row>
    <row r="89" spans="1:1" ht="31.5" x14ac:dyDescent="0.25">
      <c r="A89" s="13" t="s">
        <v>383</v>
      </c>
    </row>
    <row r="90" spans="1:1" ht="31.5" x14ac:dyDescent="0.25">
      <c r="A90" s="13" t="s">
        <v>384</v>
      </c>
    </row>
    <row r="91" spans="1:1" ht="31.5" x14ac:dyDescent="0.25">
      <c r="A91" s="13" t="s">
        <v>385</v>
      </c>
    </row>
    <row r="92" spans="1:1" x14ac:dyDescent="0.25">
      <c r="A92" s="13" t="s">
        <v>386</v>
      </c>
    </row>
    <row r="93" spans="1:1" ht="31.5" x14ac:dyDescent="0.25">
      <c r="A93" s="13" t="s">
        <v>387</v>
      </c>
    </row>
    <row r="94" spans="1:1" x14ac:dyDescent="0.25">
      <c r="A94" s="13" t="s">
        <v>388</v>
      </c>
    </row>
    <row r="95" spans="1:1" ht="31.5" x14ac:dyDescent="0.25">
      <c r="A95" s="13" t="s">
        <v>389</v>
      </c>
    </row>
    <row r="96" spans="1:1" x14ac:dyDescent="0.25">
      <c r="A96" s="13" t="s">
        <v>390</v>
      </c>
    </row>
    <row r="97" spans="1:1" x14ac:dyDescent="0.25">
      <c r="A97" s="13" t="s">
        <v>391</v>
      </c>
    </row>
    <row r="98" spans="1:1" ht="31.5" x14ac:dyDescent="0.25">
      <c r="A98" s="13" t="s">
        <v>392</v>
      </c>
    </row>
    <row r="99" spans="1:1" ht="31.5" x14ac:dyDescent="0.25">
      <c r="A99" s="13" t="s">
        <v>393</v>
      </c>
    </row>
    <row r="100" spans="1:1" x14ac:dyDescent="0.25">
      <c r="A100" s="13" t="s">
        <v>394</v>
      </c>
    </row>
    <row r="101" spans="1:1" ht="18" customHeight="1" x14ac:dyDescent="0.25">
      <c r="A101" s="13" t="s">
        <v>395</v>
      </c>
    </row>
    <row r="102" spans="1:1" ht="21.75" customHeight="1" x14ac:dyDescent="0.25">
      <c r="A102" s="13" t="s">
        <v>396</v>
      </c>
    </row>
    <row r="103" spans="1:1" x14ac:dyDescent="0.25">
      <c r="A103" s="13" t="s">
        <v>397</v>
      </c>
    </row>
    <row r="104" spans="1:1" ht="31.5" x14ac:dyDescent="0.25">
      <c r="A104" s="13" t="s">
        <v>398</v>
      </c>
    </row>
    <row r="105" spans="1:1" ht="31.5" x14ac:dyDescent="0.25">
      <c r="A105" s="13" t="s">
        <v>399</v>
      </c>
    </row>
    <row r="106" spans="1:1" ht="31.5" x14ac:dyDescent="0.25">
      <c r="A106" s="13" t="s">
        <v>400</v>
      </c>
    </row>
    <row r="107" spans="1:1" ht="31.5" x14ac:dyDescent="0.25">
      <c r="A107" s="13" t="s">
        <v>401</v>
      </c>
    </row>
    <row r="108" spans="1:1" ht="31.5" x14ac:dyDescent="0.25">
      <c r="A108" s="13" t="s">
        <v>402</v>
      </c>
    </row>
    <row r="109" spans="1:1" x14ac:dyDescent="0.25">
      <c r="A109" s="13" t="s">
        <v>403</v>
      </c>
    </row>
    <row r="110" spans="1:1" ht="19.5" customHeight="1" x14ac:dyDescent="0.25">
      <c r="A110" s="13" t="s">
        <v>404</v>
      </c>
    </row>
    <row r="111" spans="1:1" ht="47.25" x14ac:dyDescent="0.25">
      <c r="A111" s="13" t="s">
        <v>405</v>
      </c>
    </row>
    <row r="112" spans="1:1" x14ac:dyDescent="0.25">
      <c r="A112" s="13" t="s">
        <v>406</v>
      </c>
    </row>
    <row r="113" spans="1:1" ht="31.5" x14ac:dyDescent="0.25">
      <c r="A113" s="13" t="s">
        <v>407</v>
      </c>
    </row>
    <row r="114" spans="1:1" ht="31.5" x14ac:dyDescent="0.25">
      <c r="A114" s="13" t="s">
        <v>408</v>
      </c>
    </row>
    <row r="115" spans="1:1" ht="31.5" x14ac:dyDescent="0.25">
      <c r="A115" s="13" t="s">
        <v>409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C6C5B-8A2C-42D3-9669-E81E7C109866}">
  <dimension ref="A1:N38"/>
  <sheetViews>
    <sheetView topLeftCell="E1" workbookViewId="0">
      <selection activeCell="J4" sqref="J4"/>
    </sheetView>
  </sheetViews>
  <sheetFormatPr defaultRowHeight="15" x14ac:dyDescent="0.25"/>
  <cols>
    <col min="1" max="1" width="19.85546875" customWidth="1"/>
    <col min="2" max="2" width="17.5703125" customWidth="1"/>
    <col min="3" max="3" width="22.42578125" customWidth="1"/>
    <col min="4" max="4" width="16.28515625" customWidth="1"/>
    <col min="5" max="5" width="30.7109375" customWidth="1"/>
    <col min="6" max="6" width="12.7109375" customWidth="1"/>
    <col min="7" max="7" width="12" customWidth="1"/>
    <col min="8" max="8" width="10.85546875" customWidth="1"/>
    <col min="9" max="9" width="13.7109375" customWidth="1"/>
    <col min="10" max="10" width="27.5703125" customWidth="1"/>
    <col min="11" max="11" width="15.140625" customWidth="1"/>
    <col min="12" max="12" width="21.7109375" customWidth="1"/>
    <col min="13" max="13" width="18.85546875" customWidth="1"/>
  </cols>
  <sheetData>
    <row r="1" spans="1:14" ht="15.75" x14ac:dyDescent="0.25">
      <c r="A1" s="11"/>
    </row>
    <row r="2" spans="1:14" ht="15.75" x14ac:dyDescent="0.25">
      <c r="A2" s="11"/>
    </row>
    <row r="3" spans="1:14" ht="15.75" x14ac:dyDescent="0.25">
      <c r="A3" s="15" t="s">
        <v>420</v>
      </c>
    </row>
    <row r="4" spans="1:14" x14ac:dyDescent="0.25">
      <c r="A4" t="s">
        <v>434</v>
      </c>
    </row>
    <row r="5" spans="1:14" ht="15.75" thickBot="1" x14ac:dyDescent="0.3"/>
    <row r="6" spans="1:14" ht="60" customHeight="1" thickBot="1" x14ac:dyDescent="0.3">
      <c r="A6" s="9" t="s">
        <v>436</v>
      </c>
      <c r="B6" s="10" t="s">
        <v>283</v>
      </c>
      <c r="C6" s="9" t="s">
        <v>418</v>
      </c>
      <c r="D6" s="9" t="s">
        <v>419</v>
      </c>
      <c r="E6" s="9" t="s">
        <v>120</v>
      </c>
      <c r="F6" s="9" t="s">
        <v>121</v>
      </c>
      <c r="G6" s="9" t="s">
        <v>122</v>
      </c>
      <c r="H6" s="9" t="s">
        <v>123</v>
      </c>
      <c r="I6" s="9" t="s">
        <v>124</v>
      </c>
      <c r="J6" s="9" t="s">
        <v>125</v>
      </c>
      <c r="K6" s="33" t="s">
        <v>126</v>
      </c>
      <c r="L6" s="33" t="s">
        <v>127</v>
      </c>
      <c r="M6" s="33" t="s">
        <v>128</v>
      </c>
      <c r="N6" s="34"/>
    </row>
    <row r="7" spans="1:14" ht="15.75" customHeight="1" x14ac:dyDescent="0.25">
      <c r="A7" s="16" t="s">
        <v>435</v>
      </c>
      <c r="B7" s="4"/>
      <c r="C7" s="4" t="s">
        <v>129</v>
      </c>
      <c r="D7" s="4" t="s">
        <v>130</v>
      </c>
      <c r="E7" s="4" t="s">
        <v>46</v>
      </c>
      <c r="F7" s="4" t="s">
        <v>131</v>
      </c>
      <c r="G7" s="5" t="s">
        <v>132</v>
      </c>
      <c r="H7" s="5" t="s">
        <v>133</v>
      </c>
      <c r="I7" s="4" t="s">
        <v>134</v>
      </c>
      <c r="J7" s="4" t="s">
        <v>135</v>
      </c>
      <c r="K7" s="4" t="s">
        <v>136</v>
      </c>
      <c r="L7" s="4" t="s">
        <v>137</v>
      </c>
      <c r="M7" s="4" t="s">
        <v>138</v>
      </c>
    </row>
    <row r="8" spans="1:14" ht="15.75" customHeight="1" x14ac:dyDescent="0.25">
      <c r="A8" s="16" t="s">
        <v>139</v>
      </c>
      <c r="B8" s="4"/>
      <c r="C8" s="4" t="s">
        <v>140</v>
      </c>
      <c r="D8" s="4" t="s">
        <v>141</v>
      </c>
      <c r="E8" s="4" t="s">
        <v>142</v>
      </c>
      <c r="F8" s="4" t="s">
        <v>8</v>
      </c>
      <c r="G8" s="5" t="s">
        <v>143</v>
      </c>
      <c r="H8" s="5" t="s">
        <v>144</v>
      </c>
      <c r="I8" s="4" t="s">
        <v>145</v>
      </c>
      <c r="J8" s="4" t="s">
        <v>146</v>
      </c>
      <c r="K8" s="4" t="s">
        <v>147</v>
      </c>
      <c r="L8" s="4" t="s">
        <v>148</v>
      </c>
      <c r="M8" s="4" t="s">
        <v>149</v>
      </c>
    </row>
    <row r="9" spans="1:14" ht="15.75" customHeight="1" x14ac:dyDescent="0.25">
      <c r="A9" s="16" t="s">
        <v>139</v>
      </c>
      <c r="B9" s="4"/>
      <c r="C9" s="4" t="s">
        <v>150</v>
      </c>
      <c r="D9" s="4" t="s">
        <v>151</v>
      </c>
      <c r="E9" s="4" t="s">
        <v>152</v>
      </c>
      <c r="F9" s="4" t="s">
        <v>8</v>
      </c>
      <c r="G9" s="5" t="s">
        <v>153</v>
      </c>
      <c r="H9" s="5" t="s">
        <v>154</v>
      </c>
      <c r="I9" s="4" t="s">
        <v>145</v>
      </c>
      <c r="J9" s="4" t="s">
        <v>146</v>
      </c>
      <c r="K9" s="4" t="s">
        <v>155</v>
      </c>
      <c r="L9" s="4" t="s">
        <v>148</v>
      </c>
      <c r="M9" s="4" t="s">
        <v>149</v>
      </c>
    </row>
    <row r="10" spans="1:14" ht="15.75" customHeight="1" x14ac:dyDescent="0.25">
      <c r="A10" s="16" t="s">
        <v>139</v>
      </c>
      <c r="B10" s="4"/>
      <c r="C10" s="4" t="s">
        <v>156</v>
      </c>
      <c r="D10" s="4" t="s">
        <v>157</v>
      </c>
      <c r="E10" s="4" t="s">
        <v>152</v>
      </c>
      <c r="F10" s="4" t="s">
        <v>8</v>
      </c>
      <c r="G10" s="5" t="s">
        <v>153</v>
      </c>
      <c r="H10" s="5" t="s">
        <v>154</v>
      </c>
      <c r="I10" s="4" t="s">
        <v>145</v>
      </c>
      <c r="J10" s="4" t="s">
        <v>146</v>
      </c>
      <c r="K10" s="4" t="s">
        <v>158</v>
      </c>
      <c r="L10" s="4" t="s">
        <v>148</v>
      </c>
      <c r="M10" s="4" t="s">
        <v>149</v>
      </c>
    </row>
    <row r="11" spans="1:14" ht="15.75" customHeight="1" x14ac:dyDescent="0.25">
      <c r="A11" s="16" t="s">
        <v>139</v>
      </c>
      <c r="B11" s="4"/>
      <c r="C11" s="4" t="s">
        <v>159</v>
      </c>
      <c r="D11" s="4" t="s">
        <v>160</v>
      </c>
      <c r="E11" s="4" t="s">
        <v>161</v>
      </c>
      <c r="F11" s="4" t="s">
        <v>8</v>
      </c>
      <c r="G11" s="5" t="s">
        <v>162</v>
      </c>
      <c r="H11" s="5" t="s">
        <v>163</v>
      </c>
      <c r="I11" s="4" t="s">
        <v>164</v>
      </c>
      <c r="J11" s="4" t="s">
        <v>146</v>
      </c>
      <c r="K11" s="4" t="s">
        <v>165</v>
      </c>
      <c r="L11" s="4" t="s">
        <v>148</v>
      </c>
      <c r="M11" s="4" t="s">
        <v>149</v>
      </c>
    </row>
    <row r="12" spans="1:14" ht="15.75" customHeight="1" x14ac:dyDescent="0.25">
      <c r="A12" s="16" t="s">
        <v>139</v>
      </c>
      <c r="B12" s="4"/>
      <c r="C12" s="4" t="s">
        <v>166</v>
      </c>
      <c r="D12" s="4" t="s">
        <v>167</v>
      </c>
      <c r="E12" s="4" t="s">
        <v>168</v>
      </c>
      <c r="F12" s="4" t="s">
        <v>8</v>
      </c>
      <c r="G12" s="5" t="s">
        <v>169</v>
      </c>
      <c r="H12" s="5" t="s">
        <v>170</v>
      </c>
      <c r="I12" s="4" t="s">
        <v>171</v>
      </c>
      <c r="J12" s="4" t="s">
        <v>146</v>
      </c>
      <c r="K12" s="4" t="s">
        <v>172</v>
      </c>
      <c r="L12" s="4" t="s">
        <v>148</v>
      </c>
      <c r="M12" s="4" t="s">
        <v>149</v>
      </c>
    </row>
    <row r="13" spans="1:14" ht="15.75" customHeight="1" x14ac:dyDescent="0.25">
      <c r="A13" s="16" t="s">
        <v>139</v>
      </c>
      <c r="B13" s="4"/>
      <c r="C13" s="4" t="s">
        <v>173</v>
      </c>
      <c r="D13" s="4" t="s">
        <v>174</v>
      </c>
      <c r="E13" s="4" t="s">
        <v>175</v>
      </c>
      <c r="F13" s="4" t="s">
        <v>8</v>
      </c>
      <c r="G13" s="5" t="s">
        <v>176</v>
      </c>
      <c r="H13" s="5" t="s">
        <v>177</v>
      </c>
      <c r="I13" s="4" t="s">
        <v>178</v>
      </c>
      <c r="J13" s="4" t="s">
        <v>146</v>
      </c>
      <c r="K13" s="4" t="s">
        <v>179</v>
      </c>
      <c r="L13" s="4" t="s">
        <v>148</v>
      </c>
      <c r="M13" s="4" t="s">
        <v>149</v>
      </c>
    </row>
    <row r="14" spans="1:14" ht="15.75" customHeight="1" x14ac:dyDescent="0.25">
      <c r="A14" s="16" t="s">
        <v>139</v>
      </c>
      <c r="B14" s="4"/>
      <c r="C14" s="4" t="s">
        <v>180</v>
      </c>
      <c r="D14" s="4" t="s">
        <v>181</v>
      </c>
      <c r="E14" s="4" t="s">
        <v>175</v>
      </c>
      <c r="F14" s="4" t="s">
        <v>8</v>
      </c>
      <c r="G14" s="5" t="s">
        <v>176</v>
      </c>
      <c r="H14" s="5" t="s">
        <v>177</v>
      </c>
      <c r="I14" s="4" t="s">
        <v>178</v>
      </c>
      <c r="J14" s="4" t="s">
        <v>146</v>
      </c>
      <c r="K14" s="4" t="s">
        <v>182</v>
      </c>
      <c r="L14" s="4" t="s">
        <v>148</v>
      </c>
      <c r="M14" s="4" t="s">
        <v>149</v>
      </c>
    </row>
    <row r="15" spans="1:14" ht="15.75" customHeight="1" x14ac:dyDescent="0.25">
      <c r="A15" s="16" t="s">
        <v>139</v>
      </c>
      <c r="B15" s="4"/>
      <c r="C15" s="4" t="s">
        <v>183</v>
      </c>
      <c r="D15" s="4" t="s">
        <v>184</v>
      </c>
      <c r="E15" s="4" t="s">
        <v>175</v>
      </c>
      <c r="F15" s="4" t="s">
        <v>8</v>
      </c>
      <c r="G15" s="5" t="s">
        <v>176</v>
      </c>
      <c r="H15" s="5" t="s">
        <v>177</v>
      </c>
      <c r="I15" s="4" t="s">
        <v>178</v>
      </c>
      <c r="J15" s="4" t="s">
        <v>146</v>
      </c>
      <c r="K15" s="4" t="s">
        <v>185</v>
      </c>
      <c r="L15" s="4" t="s">
        <v>148</v>
      </c>
      <c r="M15" s="4" t="s">
        <v>149</v>
      </c>
    </row>
    <row r="16" spans="1:14" ht="15.75" customHeight="1" x14ac:dyDescent="0.25">
      <c r="A16" s="16" t="s">
        <v>139</v>
      </c>
      <c r="B16" s="4"/>
      <c r="C16" s="4" t="s">
        <v>186</v>
      </c>
      <c r="D16" s="4" t="s">
        <v>187</v>
      </c>
      <c r="E16" s="4" t="s">
        <v>175</v>
      </c>
      <c r="F16" s="4" t="s">
        <v>8</v>
      </c>
      <c r="G16" s="5" t="s">
        <v>176</v>
      </c>
      <c r="H16" s="5" t="s">
        <v>177</v>
      </c>
      <c r="I16" s="4" t="s">
        <v>178</v>
      </c>
      <c r="J16" s="4" t="s">
        <v>146</v>
      </c>
      <c r="K16" s="4" t="s">
        <v>188</v>
      </c>
      <c r="L16" s="4" t="s">
        <v>148</v>
      </c>
      <c r="M16" s="4" t="s">
        <v>149</v>
      </c>
    </row>
    <row r="17" spans="1:13" ht="15.75" customHeight="1" x14ac:dyDescent="0.25">
      <c r="A17" s="16" t="s">
        <v>139</v>
      </c>
      <c r="B17" s="4"/>
      <c r="C17" s="4" t="s">
        <v>189</v>
      </c>
      <c r="D17" s="4" t="s">
        <v>190</v>
      </c>
      <c r="E17" s="4" t="s">
        <v>175</v>
      </c>
      <c r="F17" s="4" t="s">
        <v>8</v>
      </c>
      <c r="G17" s="5" t="s">
        <v>176</v>
      </c>
      <c r="H17" s="5" t="s">
        <v>177</v>
      </c>
      <c r="I17" s="4" t="s">
        <v>178</v>
      </c>
      <c r="J17" s="4" t="s">
        <v>146</v>
      </c>
      <c r="K17" s="4" t="s">
        <v>191</v>
      </c>
      <c r="L17" s="4" t="s">
        <v>148</v>
      </c>
      <c r="M17" s="4" t="s">
        <v>149</v>
      </c>
    </row>
    <row r="18" spans="1:13" ht="15.75" customHeight="1" thickBot="1" x14ac:dyDescent="0.3">
      <c r="A18" s="16" t="s">
        <v>139</v>
      </c>
      <c r="B18" s="4"/>
      <c r="C18" s="4" t="s">
        <v>192</v>
      </c>
      <c r="D18" s="4" t="s">
        <v>193</v>
      </c>
      <c r="E18" s="4" t="s">
        <v>46</v>
      </c>
      <c r="F18" s="4" t="s">
        <v>46</v>
      </c>
      <c r="G18" s="4" t="s">
        <v>46</v>
      </c>
      <c r="H18" s="4" t="s">
        <v>46</v>
      </c>
      <c r="I18" s="4" t="s">
        <v>46</v>
      </c>
      <c r="J18" s="4" t="s">
        <v>46</v>
      </c>
      <c r="K18" s="4" t="s">
        <v>192</v>
      </c>
      <c r="L18" t="s">
        <v>194</v>
      </c>
      <c r="M18" s="4" t="s">
        <v>149</v>
      </c>
    </row>
    <row r="19" spans="1:13" ht="15.75" customHeight="1" thickBot="1" x14ac:dyDescent="0.3">
      <c r="A19" s="16" t="s">
        <v>139</v>
      </c>
      <c r="B19" t="s">
        <v>56</v>
      </c>
      <c r="C19" s="4" t="s">
        <v>195</v>
      </c>
      <c r="D19" s="4" t="s">
        <v>196</v>
      </c>
      <c r="E19" s="4" t="s">
        <v>197</v>
      </c>
      <c r="F19" s="4" t="s">
        <v>19</v>
      </c>
      <c r="G19" s="5" t="s">
        <v>198</v>
      </c>
      <c r="H19" s="5" t="s">
        <v>199</v>
      </c>
      <c r="I19" s="4" t="s">
        <v>200</v>
      </c>
      <c r="J19" s="4" t="s">
        <v>201</v>
      </c>
      <c r="K19" s="4" t="s">
        <v>202</v>
      </c>
      <c r="L19" s="6" t="s">
        <v>203</v>
      </c>
      <c r="M19" s="4" t="s">
        <v>149</v>
      </c>
    </row>
    <row r="20" spans="1:13" ht="15.75" customHeight="1" thickBot="1" x14ac:dyDescent="0.3">
      <c r="A20" s="16" t="s">
        <v>139</v>
      </c>
      <c r="B20" t="s">
        <v>60</v>
      </c>
      <c r="C20" s="4" t="s">
        <v>204</v>
      </c>
      <c r="D20" s="4" t="s">
        <v>205</v>
      </c>
      <c r="E20" s="4" t="s">
        <v>197</v>
      </c>
      <c r="F20" s="4" t="s">
        <v>19</v>
      </c>
      <c r="G20" s="5" t="s">
        <v>198</v>
      </c>
      <c r="H20" s="5" t="s">
        <v>199</v>
      </c>
      <c r="I20" s="4" t="s">
        <v>200</v>
      </c>
      <c r="J20" s="4" t="s">
        <v>201</v>
      </c>
      <c r="K20" s="4" t="s">
        <v>206</v>
      </c>
      <c r="L20" s="6" t="s">
        <v>203</v>
      </c>
      <c r="M20" s="4" t="s">
        <v>149</v>
      </c>
    </row>
    <row r="21" spans="1:13" ht="15.75" customHeight="1" thickBot="1" x14ac:dyDescent="0.3">
      <c r="A21" s="16" t="s">
        <v>139</v>
      </c>
      <c r="B21" t="s">
        <v>59</v>
      </c>
      <c r="C21" s="4" t="s">
        <v>207</v>
      </c>
      <c r="D21" s="4" t="s">
        <v>208</v>
      </c>
      <c r="E21" s="4" t="s">
        <v>197</v>
      </c>
      <c r="F21" s="4" t="s">
        <v>19</v>
      </c>
      <c r="G21" s="5" t="s">
        <v>198</v>
      </c>
      <c r="H21" s="5" t="s">
        <v>199</v>
      </c>
      <c r="I21" s="4" t="s">
        <v>200</v>
      </c>
      <c r="J21" s="4" t="s">
        <v>201</v>
      </c>
      <c r="K21" s="4" t="s">
        <v>209</v>
      </c>
      <c r="L21" s="6" t="s">
        <v>203</v>
      </c>
      <c r="M21" s="4" t="s">
        <v>149</v>
      </c>
    </row>
    <row r="22" spans="1:13" ht="15.75" customHeight="1" thickBot="1" x14ac:dyDescent="0.3">
      <c r="A22" s="16" t="s">
        <v>139</v>
      </c>
      <c r="B22" t="s">
        <v>58</v>
      </c>
      <c r="C22" s="4" t="s">
        <v>210</v>
      </c>
      <c r="D22" s="4" t="s">
        <v>211</v>
      </c>
      <c r="E22" s="4" t="s">
        <v>197</v>
      </c>
      <c r="F22" s="4" t="s">
        <v>19</v>
      </c>
      <c r="G22" s="5" t="s">
        <v>198</v>
      </c>
      <c r="H22" s="5" t="s">
        <v>199</v>
      </c>
      <c r="I22" s="4" t="s">
        <v>200</v>
      </c>
      <c r="J22" s="4" t="s">
        <v>201</v>
      </c>
      <c r="K22" s="4" t="s">
        <v>212</v>
      </c>
      <c r="L22" s="6" t="s">
        <v>203</v>
      </c>
      <c r="M22" s="4" t="s">
        <v>149</v>
      </c>
    </row>
    <row r="23" spans="1:13" ht="15.75" customHeight="1" thickBot="1" x14ac:dyDescent="0.3">
      <c r="A23" s="16" t="s">
        <v>139</v>
      </c>
      <c r="B23" t="s">
        <v>66</v>
      </c>
      <c r="C23" s="4" t="s">
        <v>213</v>
      </c>
      <c r="D23" s="4" t="s">
        <v>214</v>
      </c>
      <c r="E23" s="4" t="s">
        <v>197</v>
      </c>
      <c r="F23" s="4" t="s">
        <v>19</v>
      </c>
      <c r="G23" s="5" t="s">
        <v>198</v>
      </c>
      <c r="H23" s="5" t="s">
        <v>199</v>
      </c>
      <c r="I23" s="4" t="s">
        <v>200</v>
      </c>
      <c r="J23" s="4" t="s">
        <v>201</v>
      </c>
      <c r="K23" s="4" t="s">
        <v>215</v>
      </c>
      <c r="L23" s="6" t="s">
        <v>203</v>
      </c>
      <c r="M23" s="4" t="s">
        <v>149</v>
      </c>
    </row>
    <row r="24" spans="1:13" ht="15.75" customHeight="1" thickBot="1" x14ac:dyDescent="0.3">
      <c r="A24" s="16" t="s">
        <v>139</v>
      </c>
      <c r="B24" t="s">
        <v>57</v>
      </c>
      <c r="C24" s="4" t="s">
        <v>216</v>
      </c>
      <c r="D24" s="4" t="s">
        <v>217</v>
      </c>
      <c r="E24" s="4" t="s">
        <v>197</v>
      </c>
      <c r="F24" s="4" t="s">
        <v>19</v>
      </c>
      <c r="G24" s="5" t="s">
        <v>198</v>
      </c>
      <c r="H24" s="5" t="s">
        <v>199</v>
      </c>
      <c r="I24" s="4" t="s">
        <v>200</v>
      </c>
      <c r="J24" s="4" t="s">
        <v>201</v>
      </c>
      <c r="K24" s="4" t="s">
        <v>218</v>
      </c>
      <c r="L24" s="6" t="s">
        <v>203</v>
      </c>
      <c r="M24" s="4" t="s">
        <v>149</v>
      </c>
    </row>
    <row r="25" spans="1:13" ht="15.75" customHeight="1" thickBot="1" x14ac:dyDescent="0.3">
      <c r="A25" s="16" t="s">
        <v>139</v>
      </c>
      <c r="B25" t="s">
        <v>53</v>
      </c>
      <c r="C25" s="4" t="s">
        <v>219</v>
      </c>
      <c r="D25" s="4" t="s">
        <v>220</v>
      </c>
      <c r="E25" s="4" t="s">
        <v>197</v>
      </c>
      <c r="F25" s="4" t="s">
        <v>19</v>
      </c>
      <c r="G25" s="5" t="s">
        <v>198</v>
      </c>
      <c r="H25" s="5" t="s">
        <v>199</v>
      </c>
      <c r="I25" s="4" t="s">
        <v>200</v>
      </c>
      <c r="J25" s="4" t="s">
        <v>201</v>
      </c>
      <c r="K25" s="4" t="s">
        <v>221</v>
      </c>
      <c r="L25" s="6" t="s">
        <v>203</v>
      </c>
      <c r="M25" s="4" t="s">
        <v>149</v>
      </c>
    </row>
    <row r="26" spans="1:13" ht="15.75" customHeight="1" thickBot="1" x14ac:dyDescent="0.3">
      <c r="A26" s="16" t="s">
        <v>139</v>
      </c>
      <c r="B26" t="s">
        <v>61</v>
      </c>
      <c r="C26" s="4" t="s">
        <v>222</v>
      </c>
      <c r="D26" s="4" t="s">
        <v>223</v>
      </c>
      <c r="E26" s="4" t="s">
        <v>197</v>
      </c>
      <c r="F26" s="4" t="s">
        <v>19</v>
      </c>
      <c r="G26" s="5" t="s">
        <v>198</v>
      </c>
      <c r="H26" s="5" t="s">
        <v>199</v>
      </c>
      <c r="I26" s="4" t="s">
        <v>200</v>
      </c>
      <c r="J26" s="4" t="s">
        <v>201</v>
      </c>
      <c r="K26" s="4" t="s">
        <v>224</v>
      </c>
      <c r="L26" s="6" t="s">
        <v>203</v>
      </c>
      <c r="M26" s="4" t="s">
        <v>149</v>
      </c>
    </row>
    <row r="27" spans="1:13" ht="15.75" customHeight="1" thickBot="1" x14ac:dyDescent="0.3">
      <c r="A27" s="16" t="s">
        <v>139</v>
      </c>
      <c r="B27" t="s">
        <v>64</v>
      </c>
      <c r="C27" s="4" t="s">
        <v>225</v>
      </c>
      <c r="D27" s="4" t="s">
        <v>226</v>
      </c>
      <c r="E27" s="4" t="s">
        <v>197</v>
      </c>
      <c r="F27" s="4" t="s">
        <v>19</v>
      </c>
      <c r="G27" s="5" t="s">
        <v>198</v>
      </c>
      <c r="H27" s="5" t="s">
        <v>199</v>
      </c>
      <c r="I27" s="4" t="s">
        <v>200</v>
      </c>
      <c r="J27" s="4" t="s">
        <v>201</v>
      </c>
      <c r="K27" s="4" t="s">
        <v>227</v>
      </c>
      <c r="L27" s="6" t="s">
        <v>203</v>
      </c>
      <c r="M27" s="4" t="s">
        <v>149</v>
      </c>
    </row>
    <row r="28" spans="1:13" ht="15.75" customHeight="1" thickBot="1" x14ac:dyDescent="0.3">
      <c r="A28" s="16" t="s">
        <v>139</v>
      </c>
      <c r="B28" t="s">
        <v>63</v>
      </c>
      <c r="C28" s="4" t="s">
        <v>228</v>
      </c>
      <c r="D28" s="4" t="s">
        <v>229</v>
      </c>
      <c r="E28" s="4" t="s">
        <v>197</v>
      </c>
      <c r="F28" s="4" t="s">
        <v>19</v>
      </c>
      <c r="G28" s="5" t="s">
        <v>198</v>
      </c>
      <c r="H28" s="5" t="s">
        <v>199</v>
      </c>
      <c r="I28" s="4" t="s">
        <v>200</v>
      </c>
      <c r="J28" s="4" t="s">
        <v>201</v>
      </c>
      <c r="K28" s="4" t="s">
        <v>230</v>
      </c>
      <c r="L28" s="6" t="s">
        <v>203</v>
      </c>
      <c r="M28" s="4" t="s">
        <v>149</v>
      </c>
    </row>
    <row r="29" spans="1:13" ht="15.75" customHeight="1" thickBot="1" x14ac:dyDescent="0.3">
      <c r="A29" s="16" t="s">
        <v>139</v>
      </c>
      <c r="B29" t="s">
        <v>54</v>
      </c>
      <c r="C29" s="4" t="s">
        <v>231</v>
      </c>
      <c r="D29" s="4" t="s">
        <v>232</v>
      </c>
      <c r="E29" s="4" t="s">
        <v>197</v>
      </c>
      <c r="F29" s="4" t="s">
        <v>19</v>
      </c>
      <c r="G29" s="5" t="s">
        <v>198</v>
      </c>
      <c r="H29" s="5" t="s">
        <v>199</v>
      </c>
      <c r="I29" s="4" t="s">
        <v>200</v>
      </c>
      <c r="J29" s="4" t="s">
        <v>201</v>
      </c>
      <c r="K29" s="4" t="s">
        <v>233</v>
      </c>
      <c r="L29" s="6" t="s">
        <v>203</v>
      </c>
      <c r="M29" s="4" t="s">
        <v>234</v>
      </c>
    </row>
    <row r="30" spans="1:13" ht="15.75" customHeight="1" thickBot="1" x14ac:dyDescent="0.3">
      <c r="A30" s="16" t="s">
        <v>139</v>
      </c>
      <c r="B30" t="s">
        <v>55</v>
      </c>
      <c r="C30" s="4" t="s">
        <v>235</v>
      </c>
      <c r="D30" s="4" t="s">
        <v>236</v>
      </c>
      <c r="E30" s="4" t="s">
        <v>197</v>
      </c>
      <c r="F30" s="4" t="s">
        <v>19</v>
      </c>
      <c r="G30" s="5" t="s">
        <v>198</v>
      </c>
      <c r="H30" s="5" t="s">
        <v>199</v>
      </c>
      <c r="I30" s="4" t="s">
        <v>200</v>
      </c>
      <c r="J30" s="4" t="s">
        <v>201</v>
      </c>
      <c r="K30" s="4" t="s">
        <v>237</v>
      </c>
      <c r="L30" s="6" t="s">
        <v>203</v>
      </c>
      <c r="M30" s="4" t="s">
        <v>149</v>
      </c>
    </row>
    <row r="31" spans="1:13" ht="15.75" customHeight="1" thickBot="1" x14ac:dyDescent="0.3">
      <c r="A31" s="16" t="s">
        <v>139</v>
      </c>
      <c r="B31" t="s">
        <v>67</v>
      </c>
      <c r="C31" s="4" t="s">
        <v>238</v>
      </c>
      <c r="D31" s="4" t="s">
        <v>239</v>
      </c>
      <c r="E31" s="4" t="s">
        <v>197</v>
      </c>
      <c r="F31" s="4" t="s">
        <v>19</v>
      </c>
      <c r="G31" s="5" t="s">
        <v>198</v>
      </c>
      <c r="H31" s="5" t="s">
        <v>199</v>
      </c>
      <c r="I31" s="4" t="s">
        <v>200</v>
      </c>
      <c r="J31" s="4" t="s">
        <v>201</v>
      </c>
      <c r="K31" s="4" t="s">
        <v>240</v>
      </c>
      <c r="L31" s="6" t="s">
        <v>203</v>
      </c>
      <c r="M31" s="4" t="s">
        <v>149</v>
      </c>
    </row>
    <row r="32" spans="1:13" ht="15.75" customHeight="1" thickBot="1" x14ac:dyDescent="0.3">
      <c r="A32" s="16" t="s">
        <v>139</v>
      </c>
      <c r="B32" t="s">
        <v>65</v>
      </c>
      <c r="C32" s="4" t="s">
        <v>241</v>
      </c>
      <c r="D32" s="4" t="s">
        <v>242</v>
      </c>
      <c r="E32" s="4" t="s">
        <v>197</v>
      </c>
      <c r="F32" s="4" t="s">
        <v>19</v>
      </c>
      <c r="G32" s="5" t="s">
        <v>198</v>
      </c>
      <c r="H32" s="5" t="s">
        <v>199</v>
      </c>
      <c r="I32" s="4" t="s">
        <v>200</v>
      </c>
      <c r="J32" s="4" t="s">
        <v>201</v>
      </c>
      <c r="K32" s="4" t="s">
        <v>243</v>
      </c>
      <c r="L32" s="6" t="s">
        <v>203</v>
      </c>
      <c r="M32" s="4" t="s">
        <v>149</v>
      </c>
    </row>
    <row r="33" spans="1:13" ht="15.75" customHeight="1" thickBot="1" x14ac:dyDescent="0.3">
      <c r="A33" s="16" t="s">
        <v>139</v>
      </c>
      <c r="B33" t="s">
        <v>62</v>
      </c>
      <c r="C33" s="4" t="s">
        <v>244</v>
      </c>
      <c r="D33" s="4" t="s">
        <v>245</v>
      </c>
      <c r="E33" s="4" t="s">
        <v>197</v>
      </c>
      <c r="F33" s="4" t="s">
        <v>19</v>
      </c>
      <c r="G33" s="5" t="s">
        <v>198</v>
      </c>
      <c r="H33" s="5" t="s">
        <v>199</v>
      </c>
      <c r="I33" s="4" t="s">
        <v>200</v>
      </c>
      <c r="J33" s="4" t="s">
        <v>201</v>
      </c>
      <c r="K33" s="4" t="s">
        <v>246</v>
      </c>
      <c r="L33" s="6" t="s">
        <v>203</v>
      </c>
      <c r="M33" s="4" t="s">
        <v>149</v>
      </c>
    </row>
    <row r="34" spans="1:13" ht="15.75" customHeight="1" thickBot="1" x14ac:dyDescent="0.3">
      <c r="A34" s="16" t="s">
        <v>139</v>
      </c>
      <c r="B34" t="s">
        <v>68</v>
      </c>
      <c r="C34" s="4" t="s">
        <v>247</v>
      </c>
      <c r="D34" s="4" t="s">
        <v>248</v>
      </c>
      <c r="E34" s="4" t="s">
        <v>197</v>
      </c>
      <c r="F34" s="4" t="s">
        <v>19</v>
      </c>
      <c r="G34" s="5" t="s">
        <v>198</v>
      </c>
      <c r="H34" s="5" t="s">
        <v>199</v>
      </c>
      <c r="I34" s="4" t="s">
        <v>200</v>
      </c>
      <c r="J34" s="4" t="s">
        <v>201</v>
      </c>
      <c r="K34" s="4" t="s">
        <v>249</v>
      </c>
      <c r="L34" s="6" t="s">
        <v>203</v>
      </c>
      <c r="M34" s="4" t="s">
        <v>149</v>
      </c>
    </row>
    <row r="35" spans="1:13" ht="15.75" customHeight="1" x14ac:dyDescent="0.25">
      <c r="A35" s="16" t="s">
        <v>139</v>
      </c>
      <c r="B35" s="4"/>
      <c r="C35" s="4" t="s">
        <v>250</v>
      </c>
      <c r="D35" s="4" t="s">
        <v>251</v>
      </c>
      <c r="E35" s="4" t="s">
        <v>252</v>
      </c>
      <c r="F35" s="4" t="s">
        <v>8</v>
      </c>
      <c r="G35" s="5" t="s">
        <v>253</v>
      </c>
      <c r="H35" s="5" t="s">
        <v>254</v>
      </c>
      <c r="I35" s="4" t="s">
        <v>255</v>
      </c>
      <c r="J35" s="4" t="s">
        <v>256</v>
      </c>
      <c r="K35" s="4" t="s">
        <v>257</v>
      </c>
      <c r="L35" s="7" t="s">
        <v>258</v>
      </c>
      <c r="M35" s="4" t="s">
        <v>149</v>
      </c>
    </row>
    <row r="36" spans="1:13" ht="15.75" customHeight="1" x14ac:dyDescent="0.25">
      <c r="A36" s="16" t="s">
        <v>139</v>
      </c>
      <c r="B36" s="4"/>
      <c r="C36" s="4" t="s">
        <v>259</v>
      </c>
      <c r="D36" s="4" t="s">
        <v>260</v>
      </c>
      <c r="E36" s="4" t="s">
        <v>261</v>
      </c>
      <c r="F36" s="4" t="s">
        <v>8</v>
      </c>
      <c r="G36" s="5" t="s">
        <v>262</v>
      </c>
      <c r="H36" s="5" t="s">
        <v>263</v>
      </c>
      <c r="I36" s="4" t="s">
        <v>264</v>
      </c>
      <c r="J36" s="4" t="s">
        <v>256</v>
      </c>
      <c r="K36" s="4" t="s">
        <v>265</v>
      </c>
      <c r="L36" s="7" t="s">
        <v>258</v>
      </c>
      <c r="M36" s="4" t="s">
        <v>149</v>
      </c>
    </row>
    <row r="37" spans="1:13" ht="15.75" customHeight="1" x14ac:dyDescent="0.25">
      <c r="A37" s="16" t="s">
        <v>139</v>
      </c>
      <c r="B37" s="4"/>
      <c r="C37" s="4" t="s">
        <v>266</v>
      </c>
      <c r="D37" s="4" t="s">
        <v>267</v>
      </c>
      <c r="E37" s="4" t="s">
        <v>268</v>
      </c>
      <c r="F37" s="4" t="s">
        <v>269</v>
      </c>
      <c r="G37" s="5" t="s">
        <v>270</v>
      </c>
      <c r="H37" s="5" t="s">
        <v>271</v>
      </c>
      <c r="I37" s="4" t="s">
        <v>272</v>
      </c>
      <c r="J37" s="4" t="s">
        <v>273</v>
      </c>
      <c r="K37" s="4" t="s">
        <v>274</v>
      </c>
      <c r="L37" s="8" t="s">
        <v>275</v>
      </c>
      <c r="M37" s="4" t="s">
        <v>149</v>
      </c>
    </row>
    <row r="38" spans="1:13" ht="15.75" customHeight="1" x14ac:dyDescent="0.25">
      <c r="A38" s="16" t="s">
        <v>139</v>
      </c>
      <c r="B38" s="4"/>
      <c r="C38" s="4" t="s">
        <v>276</v>
      </c>
      <c r="D38" s="4" t="s">
        <v>277</v>
      </c>
      <c r="E38" s="4" t="s">
        <v>268</v>
      </c>
      <c r="F38" s="4" t="s">
        <v>269</v>
      </c>
      <c r="G38" s="5" t="s">
        <v>278</v>
      </c>
      <c r="H38" s="5" t="s">
        <v>279</v>
      </c>
      <c r="I38" s="4" t="s">
        <v>280</v>
      </c>
      <c r="J38" s="4" t="s">
        <v>273</v>
      </c>
      <c r="K38" s="4" t="s">
        <v>281</v>
      </c>
      <c r="L38" s="8" t="s">
        <v>275</v>
      </c>
      <c r="M38" s="4"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7B09-D922-4194-A9D5-0C3F008BF8BA}">
  <dimension ref="A1:C115"/>
  <sheetViews>
    <sheetView workbookViewId="0">
      <selection activeCell="A3" sqref="A3"/>
    </sheetView>
  </sheetViews>
  <sheetFormatPr defaultRowHeight="15" x14ac:dyDescent="0.25"/>
  <cols>
    <col min="1" max="1" width="12.28515625" customWidth="1"/>
    <col min="2" max="2" width="15.140625" style="18" customWidth="1"/>
    <col min="3" max="3" width="11.5703125" style="18" customWidth="1"/>
  </cols>
  <sheetData>
    <row r="1" spans="1:3" ht="15.75" x14ac:dyDescent="0.25">
      <c r="A1" s="11"/>
    </row>
    <row r="2" spans="1:3" ht="3" customHeight="1" x14ac:dyDescent="0.25">
      <c r="A2" t="s">
        <v>453</v>
      </c>
    </row>
    <row r="3" spans="1:3" ht="27" customHeight="1" x14ac:dyDescent="0.25">
      <c r="A3" s="15" t="s">
        <v>454</v>
      </c>
    </row>
    <row r="5" spans="1:3" x14ac:dyDescent="0.25">
      <c r="A5" s="17" t="s">
        <v>297</v>
      </c>
      <c r="B5" s="21" t="s">
        <v>455</v>
      </c>
      <c r="C5" s="22" t="s">
        <v>298</v>
      </c>
    </row>
    <row r="6" spans="1:3" x14ac:dyDescent="0.25">
      <c r="A6" s="14" t="s">
        <v>285</v>
      </c>
      <c r="B6" s="18">
        <v>46</v>
      </c>
      <c r="C6" s="18">
        <v>0</v>
      </c>
    </row>
    <row r="7" spans="1:3" x14ac:dyDescent="0.25">
      <c r="A7" s="14" t="s">
        <v>286</v>
      </c>
      <c r="B7" s="18">
        <v>57</v>
      </c>
      <c r="C7" s="18">
        <v>0</v>
      </c>
    </row>
    <row r="8" spans="1:3" x14ac:dyDescent="0.25">
      <c r="A8" s="14" t="s">
        <v>287</v>
      </c>
      <c r="B8" s="18">
        <v>180</v>
      </c>
      <c r="C8" s="18">
        <v>22</v>
      </c>
    </row>
    <row r="9" spans="1:3" x14ac:dyDescent="0.25">
      <c r="A9" s="14" t="s">
        <v>288</v>
      </c>
      <c r="B9" s="18">
        <v>275</v>
      </c>
      <c r="C9" s="18">
        <v>4</v>
      </c>
    </row>
    <row r="10" spans="1:3" x14ac:dyDescent="0.25">
      <c r="A10" s="14" t="s">
        <v>289</v>
      </c>
      <c r="B10" s="18">
        <v>443</v>
      </c>
      <c r="C10" s="18">
        <v>52</v>
      </c>
    </row>
    <row r="11" spans="1:3" x14ac:dyDescent="0.25">
      <c r="A11" s="14" t="s">
        <v>290</v>
      </c>
      <c r="B11" s="18">
        <v>261</v>
      </c>
      <c r="C11" s="18">
        <v>16</v>
      </c>
    </row>
    <row r="12" spans="1:3" x14ac:dyDescent="0.25">
      <c r="A12" s="14" t="s">
        <v>291</v>
      </c>
      <c r="B12" s="18">
        <v>67</v>
      </c>
      <c r="C12" s="18">
        <v>2</v>
      </c>
    </row>
    <row r="13" spans="1:3" x14ac:dyDescent="0.25">
      <c r="A13" s="14" t="s">
        <v>292</v>
      </c>
      <c r="B13" s="18">
        <v>56</v>
      </c>
      <c r="C13" s="18">
        <v>0</v>
      </c>
    </row>
    <row r="14" spans="1:3" x14ac:dyDescent="0.25">
      <c r="A14" s="14" t="s">
        <v>293</v>
      </c>
      <c r="B14" s="18">
        <v>41</v>
      </c>
      <c r="C14" s="18">
        <v>0</v>
      </c>
    </row>
    <row r="15" spans="1:3" x14ac:dyDescent="0.25">
      <c r="A15" s="14" t="s">
        <v>294</v>
      </c>
      <c r="B15" s="18">
        <v>73</v>
      </c>
      <c r="C15" s="18">
        <v>0</v>
      </c>
    </row>
    <row r="16" spans="1:3" x14ac:dyDescent="0.25">
      <c r="A16" s="14" t="s">
        <v>295</v>
      </c>
      <c r="B16" s="18">
        <v>33</v>
      </c>
      <c r="C16" s="18">
        <v>0</v>
      </c>
    </row>
    <row r="17" spans="1:3" x14ac:dyDescent="0.25">
      <c r="A17" s="14" t="s">
        <v>296</v>
      </c>
      <c r="B17" s="18">
        <v>38</v>
      </c>
      <c r="C17" s="18">
        <v>0</v>
      </c>
    </row>
    <row r="18" spans="1:3" x14ac:dyDescent="0.25">
      <c r="A18" s="14"/>
    </row>
    <row r="19" spans="1:3" x14ac:dyDescent="0.25">
      <c r="A19" s="14"/>
    </row>
    <row r="20" spans="1:3" ht="18.75" customHeight="1" x14ac:dyDescent="0.25">
      <c r="A20" s="14"/>
    </row>
    <row r="21" spans="1:3" x14ac:dyDescent="0.25">
      <c r="A21" s="14"/>
    </row>
    <row r="22" spans="1:3" x14ac:dyDescent="0.25">
      <c r="A22" s="14"/>
    </row>
    <row r="23" spans="1:3" x14ac:dyDescent="0.25">
      <c r="A23" s="14"/>
    </row>
    <row r="24" spans="1:3" x14ac:dyDescent="0.25">
      <c r="A24" s="14"/>
    </row>
    <row r="25" spans="1:3" x14ac:dyDescent="0.25">
      <c r="A25" s="14"/>
    </row>
    <row r="26" spans="1:3" x14ac:dyDescent="0.25">
      <c r="A26" s="14"/>
    </row>
    <row r="27" spans="1:3" x14ac:dyDescent="0.25">
      <c r="A27" s="14"/>
    </row>
    <row r="28" spans="1:3" x14ac:dyDescent="0.25">
      <c r="A28" s="14"/>
    </row>
    <row r="29" spans="1:3" x14ac:dyDescent="0.25">
      <c r="A29" s="14"/>
    </row>
    <row r="30" spans="1:3" x14ac:dyDescent="0.25">
      <c r="A30" s="14"/>
    </row>
    <row r="31" spans="1:3" x14ac:dyDescent="0.25">
      <c r="A31" s="14"/>
    </row>
    <row r="32" spans="1:3" x14ac:dyDescent="0.25">
      <c r="A32" s="14"/>
    </row>
    <row r="33" spans="1:1" x14ac:dyDescent="0.25">
      <c r="A33" s="14"/>
    </row>
    <row r="34" spans="1:1" x14ac:dyDescent="0.25">
      <c r="A34" s="14"/>
    </row>
    <row r="35" spans="1:1" x14ac:dyDescent="0.25">
      <c r="A35" s="14"/>
    </row>
    <row r="36" spans="1:1" x14ac:dyDescent="0.25">
      <c r="A36" s="14"/>
    </row>
    <row r="37" spans="1:1" x14ac:dyDescent="0.25">
      <c r="A37" s="14"/>
    </row>
    <row r="38" spans="1:1" x14ac:dyDescent="0.25">
      <c r="A38" s="14"/>
    </row>
    <row r="39" spans="1:1" x14ac:dyDescent="0.25">
      <c r="A39" s="14"/>
    </row>
    <row r="40" spans="1:1" x14ac:dyDescent="0.25">
      <c r="A40" s="14"/>
    </row>
    <row r="41" spans="1:1" x14ac:dyDescent="0.25">
      <c r="A41" s="14"/>
    </row>
    <row r="42" spans="1:1" x14ac:dyDescent="0.25">
      <c r="A42" s="14"/>
    </row>
    <row r="43" spans="1:1" x14ac:dyDescent="0.25">
      <c r="A43" s="14"/>
    </row>
    <row r="44" spans="1:1" x14ac:dyDescent="0.25">
      <c r="A44" s="14"/>
    </row>
    <row r="45" spans="1:1" x14ac:dyDescent="0.25">
      <c r="A45" s="14"/>
    </row>
    <row r="46" spans="1:1" x14ac:dyDescent="0.25">
      <c r="A46" s="14"/>
    </row>
    <row r="47" spans="1:1" x14ac:dyDescent="0.25">
      <c r="A47" s="14"/>
    </row>
    <row r="48" spans="1:1" x14ac:dyDescent="0.25">
      <c r="A48" s="14"/>
    </row>
    <row r="49" spans="1:1" x14ac:dyDescent="0.25">
      <c r="A49" s="14"/>
    </row>
    <row r="50" spans="1:1" x14ac:dyDescent="0.25">
      <c r="A50" s="14"/>
    </row>
    <row r="51" spans="1:1" x14ac:dyDescent="0.25">
      <c r="A51" s="14"/>
    </row>
    <row r="52" spans="1:1" x14ac:dyDescent="0.25">
      <c r="A52" s="14"/>
    </row>
    <row r="53" spans="1:1" x14ac:dyDescent="0.25">
      <c r="A53" s="14"/>
    </row>
    <row r="54" spans="1:1" x14ac:dyDescent="0.25">
      <c r="A54" s="14"/>
    </row>
    <row r="55" spans="1:1" x14ac:dyDescent="0.25">
      <c r="A55" s="14"/>
    </row>
    <row r="56" spans="1:1" ht="15.75" customHeight="1" x14ac:dyDescent="0.25">
      <c r="A56" s="14"/>
    </row>
    <row r="57" spans="1:1" x14ac:dyDescent="0.25">
      <c r="A57" s="14"/>
    </row>
    <row r="58" spans="1:1" x14ac:dyDescent="0.25">
      <c r="A58" s="14"/>
    </row>
    <row r="59" spans="1:1" x14ac:dyDescent="0.25">
      <c r="A59" s="14"/>
    </row>
    <row r="60" spans="1:1" x14ac:dyDescent="0.25">
      <c r="A60" s="14"/>
    </row>
    <row r="61" spans="1:1" x14ac:dyDescent="0.25">
      <c r="A61" s="14"/>
    </row>
    <row r="62" spans="1:1" x14ac:dyDescent="0.25">
      <c r="A62" s="14"/>
    </row>
    <row r="63" spans="1:1" x14ac:dyDescent="0.25">
      <c r="A63" s="14"/>
    </row>
    <row r="64" spans="1:1" x14ac:dyDescent="0.25">
      <c r="A64" s="14"/>
    </row>
    <row r="65" spans="1:1" x14ac:dyDescent="0.25">
      <c r="A65" s="14"/>
    </row>
    <row r="66" spans="1:1" x14ac:dyDescent="0.25">
      <c r="A66" s="14"/>
    </row>
    <row r="67" spans="1:1" x14ac:dyDescent="0.25">
      <c r="A67" s="14"/>
    </row>
    <row r="68" spans="1:1" x14ac:dyDescent="0.25">
      <c r="A68" s="14"/>
    </row>
    <row r="69" spans="1:1" x14ac:dyDescent="0.25">
      <c r="A69" s="14"/>
    </row>
    <row r="70" spans="1:1" x14ac:dyDescent="0.25">
      <c r="A70" s="14"/>
    </row>
    <row r="71" spans="1:1" x14ac:dyDescent="0.25">
      <c r="A71" s="14"/>
    </row>
    <row r="72" spans="1:1" x14ac:dyDescent="0.25">
      <c r="A72" s="14"/>
    </row>
    <row r="73" spans="1:1" x14ac:dyDescent="0.25">
      <c r="A73" s="14"/>
    </row>
    <row r="74" spans="1:1" x14ac:dyDescent="0.25">
      <c r="A74" s="14"/>
    </row>
    <row r="75" spans="1:1" x14ac:dyDescent="0.25">
      <c r="A75" s="14"/>
    </row>
    <row r="76" spans="1:1" x14ac:dyDescent="0.25">
      <c r="A76" s="14"/>
    </row>
    <row r="77" spans="1:1" x14ac:dyDescent="0.25">
      <c r="A77" s="14"/>
    </row>
    <row r="78" spans="1:1" x14ac:dyDescent="0.25">
      <c r="A78" s="14"/>
    </row>
    <row r="79" spans="1:1" x14ac:dyDescent="0.25">
      <c r="A79" s="14"/>
    </row>
    <row r="80" spans="1:1" x14ac:dyDescent="0.25">
      <c r="A80" s="14"/>
    </row>
    <row r="81" spans="1:1" x14ac:dyDescent="0.25">
      <c r="A81" s="14"/>
    </row>
    <row r="82" spans="1:1" x14ac:dyDescent="0.25">
      <c r="A82" s="14"/>
    </row>
    <row r="83" spans="1:1" x14ac:dyDescent="0.25">
      <c r="A83" s="14"/>
    </row>
    <row r="84" spans="1:1" x14ac:dyDescent="0.25">
      <c r="A84" s="14"/>
    </row>
    <row r="85" spans="1:1" x14ac:dyDescent="0.25">
      <c r="A85" s="14"/>
    </row>
    <row r="86" spans="1:1" ht="18" customHeight="1" x14ac:dyDescent="0.25">
      <c r="A86" s="14"/>
    </row>
    <row r="87" spans="1:1" x14ac:dyDescent="0.25">
      <c r="A87" s="14"/>
    </row>
    <row r="88" spans="1:1" x14ac:dyDescent="0.25">
      <c r="A88" s="14"/>
    </row>
    <row r="89" spans="1:1" x14ac:dyDescent="0.25">
      <c r="A89" s="14"/>
    </row>
    <row r="90" spans="1:1" x14ac:dyDescent="0.25">
      <c r="A90" s="14"/>
    </row>
    <row r="91" spans="1:1" x14ac:dyDescent="0.25">
      <c r="A91" s="14"/>
    </row>
    <row r="92" spans="1:1" x14ac:dyDescent="0.25">
      <c r="A92" s="14"/>
    </row>
    <row r="93" spans="1:1" x14ac:dyDescent="0.25">
      <c r="A93" s="14"/>
    </row>
    <row r="94" spans="1:1" x14ac:dyDescent="0.25">
      <c r="A94" s="14"/>
    </row>
    <row r="95" spans="1:1" x14ac:dyDescent="0.25">
      <c r="A95" s="14"/>
    </row>
    <row r="96" spans="1:1" x14ac:dyDescent="0.25">
      <c r="A96" s="14"/>
    </row>
    <row r="97" spans="1:1" x14ac:dyDescent="0.25">
      <c r="A97" s="14"/>
    </row>
    <row r="98" spans="1:1" x14ac:dyDescent="0.25">
      <c r="A98" s="14"/>
    </row>
    <row r="99" spans="1:1" x14ac:dyDescent="0.25">
      <c r="A99" s="14"/>
    </row>
    <row r="100" spans="1:1" x14ac:dyDescent="0.25">
      <c r="A100" s="14"/>
    </row>
    <row r="101" spans="1:1" x14ac:dyDescent="0.25">
      <c r="A101" s="14"/>
    </row>
    <row r="102" spans="1:1" x14ac:dyDescent="0.25">
      <c r="A102" s="14"/>
    </row>
    <row r="103" spans="1:1" x14ac:dyDescent="0.25">
      <c r="A103" s="14"/>
    </row>
    <row r="104" spans="1:1" x14ac:dyDescent="0.25">
      <c r="A104" s="14"/>
    </row>
    <row r="105" spans="1:1" x14ac:dyDescent="0.25">
      <c r="A105" s="14"/>
    </row>
    <row r="106" spans="1:1" x14ac:dyDescent="0.25">
      <c r="A106" s="14"/>
    </row>
    <row r="107" spans="1:1" x14ac:dyDescent="0.25">
      <c r="A107" s="14"/>
    </row>
    <row r="108" spans="1:1" x14ac:dyDescent="0.25">
      <c r="A108" s="14"/>
    </row>
    <row r="109" spans="1:1" x14ac:dyDescent="0.25">
      <c r="A109" s="14"/>
    </row>
    <row r="110" spans="1:1" ht="19.5" customHeight="1" x14ac:dyDescent="0.25">
      <c r="A110" s="14"/>
    </row>
    <row r="111" spans="1:1" x14ac:dyDescent="0.25">
      <c r="A111" s="14"/>
    </row>
    <row r="112" spans="1:1" x14ac:dyDescent="0.25">
      <c r="A112" s="14"/>
    </row>
    <row r="113" spans="1:1" x14ac:dyDescent="0.25">
      <c r="A113" s="14"/>
    </row>
    <row r="114" spans="1:1" x14ac:dyDescent="0.25">
      <c r="A114" s="14"/>
    </row>
    <row r="115" spans="1:1" x14ac:dyDescent="0.25">
      <c r="A115" s="1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A061B-4E5E-48DC-B723-4D36E473E3B3}">
  <dimension ref="A1:I10"/>
  <sheetViews>
    <sheetView tabSelected="1" workbookViewId="0"/>
  </sheetViews>
  <sheetFormatPr defaultColWidth="8.7109375" defaultRowHeight="15" x14ac:dyDescent="0.25"/>
  <cols>
    <col min="1" max="1" width="20.28515625" style="25" customWidth="1"/>
    <col min="2" max="7" width="8.7109375" style="24"/>
    <col min="8" max="8" width="12.85546875" style="24" customWidth="1"/>
    <col min="9" max="9" width="8.7109375" style="24"/>
    <col min="10" max="16384" width="8.7109375" style="25"/>
  </cols>
  <sheetData>
    <row r="1" spans="1:9" ht="15.75" x14ac:dyDescent="0.25">
      <c r="A1" s="23" t="s">
        <v>453</v>
      </c>
    </row>
    <row r="2" spans="1:9" x14ac:dyDescent="0.25">
      <c r="A2" s="25" t="s">
        <v>453</v>
      </c>
    </row>
    <row r="3" spans="1:9" x14ac:dyDescent="0.25">
      <c r="A3" s="26" t="s">
        <v>456</v>
      </c>
    </row>
    <row r="4" spans="1:9" x14ac:dyDescent="0.25">
      <c r="A4" s="25" t="s">
        <v>434</v>
      </c>
    </row>
    <row r="6" spans="1:9" ht="30" x14ac:dyDescent="0.25">
      <c r="A6" s="27" t="s">
        <v>119</v>
      </c>
      <c r="B6" s="27" t="s">
        <v>128</v>
      </c>
      <c r="C6" s="27" t="s">
        <v>421</v>
      </c>
      <c r="D6" s="27" t="s">
        <v>422</v>
      </c>
      <c r="E6" s="27" t="s">
        <v>423</v>
      </c>
      <c r="F6" s="27" t="s">
        <v>424</v>
      </c>
      <c r="G6" s="27" t="s">
        <v>425</v>
      </c>
      <c r="H6" s="27" t="s">
        <v>426</v>
      </c>
      <c r="I6" s="27" t="s">
        <v>427</v>
      </c>
    </row>
    <row r="7" spans="1:9" x14ac:dyDescent="0.25">
      <c r="A7" s="28" t="s">
        <v>457</v>
      </c>
      <c r="B7" s="29"/>
      <c r="C7" s="29">
        <v>31</v>
      </c>
      <c r="D7" s="29">
        <v>10</v>
      </c>
      <c r="E7" s="29">
        <v>19</v>
      </c>
      <c r="F7" s="29">
        <v>0.877</v>
      </c>
      <c r="G7" s="29">
        <v>6.4700000000000001E-3</v>
      </c>
      <c r="H7" s="29">
        <v>0.72</v>
      </c>
      <c r="I7" s="29">
        <v>4.57</v>
      </c>
    </row>
    <row r="8" spans="1:9" ht="30" x14ac:dyDescent="0.25">
      <c r="A8" s="30"/>
      <c r="B8" s="29" t="s">
        <v>428</v>
      </c>
      <c r="C8" s="29">
        <v>30</v>
      </c>
      <c r="D8" s="29">
        <v>10</v>
      </c>
      <c r="E8" s="29">
        <v>18</v>
      </c>
      <c r="F8" s="29">
        <v>0.86899999999999999</v>
      </c>
      <c r="G8" s="29">
        <v>4.3099999999999996E-3</v>
      </c>
      <c r="H8" s="29">
        <v>0.38</v>
      </c>
      <c r="I8" s="29">
        <v>1.52</v>
      </c>
    </row>
    <row r="9" spans="1:9" ht="30" x14ac:dyDescent="0.25">
      <c r="A9" s="30"/>
      <c r="B9" s="29" t="s">
        <v>429</v>
      </c>
      <c r="C9" s="29">
        <v>1</v>
      </c>
      <c r="D9" s="29">
        <v>1</v>
      </c>
      <c r="E9" s="29">
        <v>1</v>
      </c>
      <c r="F9" s="29" t="s">
        <v>46</v>
      </c>
      <c r="G9" s="29" t="s">
        <v>46</v>
      </c>
      <c r="H9" s="29" t="s">
        <v>46</v>
      </c>
      <c r="I9" s="29" t="s">
        <v>46</v>
      </c>
    </row>
    <row r="10" spans="1:9" ht="29.25" customHeight="1" x14ac:dyDescent="0.25">
      <c r="A10" s="31" t="s">
        <v>433</v>
      </c>
      <c r="B10" s="29" t="s">
        <v>430</v>
      </c>
      <c r="C10" s="29">
        <v>1</v>
      </c>
      <c r="D10" s="29">
        <v>1</v>
      </c>
      <c r="E10" s="29">
        <v>1</v>
      </c>
      <c r="F10" s="29" t="s">
        <v>46</v>
      </c>
      <c r="G10" s="29" t="s">
        <v>46</v>
      </c>
      <c r="H10" s="29" t="s">
        <v>46</v>
      </c>
      <c r="I10" s="29"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Munkalapok</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Dr. Csabai Zoltán Szabolcs</cp:lastModifiedBy>
  <cp:lastPrinted>2023-04-11T14:00:01Z</cp:lastPrinted>
  <dcterms:created xsi:type="dcterms:W3CDTF">2023-04-11T12:41:18Z</dcterms:created>
  <dcterms:modified xsi:type="dcterms:W3CDTF">2024-08-06T18:16:42Z</dcterms:modified>
</cp:coreProperties>
</file>