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YandexDisk\Научная работа\_Темп\2023 Phoxinus\Phoxinus adagumicus\Final_after_rew1\Supplemental\"/>
    </mc:Choice>
  </mc:AlternateContent>
  <xr:revisionPtr revIDLastSave="0" documentId="13_ncr:1_{DAAF4981-41EC-4FBC-95F1-32E4DF156BCB}" xr6:coauthVersionLast="47" xr6:coauthVersionMax="47" xr10:uidLastSave="{00000000-0000-0000-0000-000000000000}"/>
  <bookViews>
    <workbookView xWindow="-28920" yWindow="-120" windowWidth="29040" windowHeight="15720" tabRatio="624" xr2:uid="{00000000-000D-0000-FFFF-FFFF00000000}"/>
  </bookViews>
  <sheets>
    <sheet name="Caption" sheetId="1" r:id="rId1"/>
    <sheet name="sql" sheetId="8" r:id="rId2"/>
    <sheet name="llt" sheetId="9" r:id="rId3"/>
    <sheet name="llcs" sheetId="11" r:id="rId4"/>
    <sheet name="lltr" sheetId="10" r:id="rId5"/>
    <sheet name="llcsr" sheetId="12" r:id="rId6"/>
    <sheet name="BrScale" sheetId="14" r:id="rId7"/>
    <sheet name="cps" sheetId="16" r:id="rId8"/>
    <sheet name="all" sheetId="17" r:id="rId9"/>
    <sheet name="bll" sheetId="18" r:id="rId10"/>
    <sheet name="cstyp" sheetId="15" r:id="rId11"/>
    <sheet name="P" sheetId="13" r:id="rId12"/>
    <sheet name="C" sheetId="20" r:id="rId13"/>
    <sheet name="tv" sheetId="2" r:id="rId14"/>
    <sheet name="abdv" sheetId="3" r:id="rId15"/>
    <sheet name="cauDv" sheetId="4" r:id="rId16"/>
    <sheet name="preDv" sheetId="5" r:id="rId17"/>
    <sheet name="preAp" sheetId="6" r:id="rId18"/>
    <sheet name="dac" sheetId="7" r:id="rId19"/>
    <sheet name="pht" sheetId="19" r:id="rId2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2" l="1"/>
  <c r="F3" i="2"/>
  <c r="G3" i="2"/>
  <c r="D3" i="2"/>
  <c r="D3" i="3"/>
  <c r="E3" i="3"/>
  <c r="F3" i="3"/>
  <c r="C3" i="3"/>
  <c r="D3" i="4"/>
  <c r="E3" i="4"/>
  <c r="F3" i="4"/>
  <c r="C3" i="4"/>
  <c r="D3" i="5"/>
  <c r="E3" i="5"/>
  <c r="C3" i="5"/>
  <c r="C3" i="6"/>
  <c r="D3" i="6"/>
  <c r="E3" i="6"/>
  <c r="F3" i="6"/>
  <c r="B3" i="6"/>
  <c r="E3" i="7"/>
  <c r="F3" i="7"/>
  <c r="G3" i="7"/>
  <c r="H3" i="7"/>
  <c r="I3" i="7"/>
  <c r="D3" i="7"/>
  <c r="L3" i="9"/>
  <c r="K49" i="2" l="1"/>
  <c r="K48" i="2"/>
  <c r="K47" i="2"/>
  <c r="K46" i="2"/>
  <c r="K45" i="2"/>
  <c r="K44" i="2"/>
  <c r="K43" i="2"/>
  <c r="I42" i="2"/>
  <c r="K41" i="2"/>
  <c r="K40" i="2"/>
  <c r="K39" i="2"/>
  <c r="K38" i="2"/>
  <c r="I37" i="2"/>
  <c r="K36" i="2"/>
  <c r="K35" i="2"/>
  <c r="K34" i="2"/>
  <c r="K33" i="2"/>
  <c r="I32" i="2"/>
  <c r="K31" i="2"/>
  <c r="K30" i="2"/>
  <c r="I29" i="2"/>
  <c r="K28" i="2"/>
  <c r="K27" i="2"/>
  <c r="K26" i="2"/>
  <c r="K25" i="2"/>
  <c r="K24" i="2"/>
  <c r="I23" i="2"/>
  <c r="K22" i="2"/>
  <c r="K21" i="2"/>
  <c r="K20" i="2"/>
  <c r="K19" i="2"/>
  <c r="K18" i="2"/>
  <c r="K17" i="2"/>
  <c r="K16" i="2"/>
  <c r="K15" i="2"/>
  <c r="K14" i="2"/>
  <c r="I13" i="2"/>
  <c r="K12" i="2"/>
  <c r="K29" i="2" l="1"/>
  <c r="K13" i="2"/>
  <c r="K42" i="2"/>
  <c r="K23" i="2"/>
  <c r="K32" i="2"/>
  <c r="K37" i="2"/>
</calcChain>
</file>

<file path=xl/sharedStrings.xml><?xml version="1.0" encoding="utf-8"?>
<sst xmlns="http://schemas.openxmlformats.org/spreadsheetml/2006/main" count="772" uniqueCount="166">
  <si>
    <t>Total number of vertebrae</t>
  </si>
  <si>
    <t>tv</t>
  </si>
  <si>
    <t>Mean</t>
  </si>
  <si>
    <t>S.D.</t>
  </si>
  <si>
    <t>n</t>
  </si>
  <si>
    <t>P. colchicus</t>
  </si>
  <si>
    <t>P. chrysoprasius</t>
  </si>
  <si>
    <r>
      <rPr>
        <i/>
        <sz val="11"/>
        <color theme="1"/>
        <rFont val="Calibri"/>
        <family val="2"/>
        <charset val="204"/>
        <scheme val="minor"/>
      </rPr>
      <t>P. colchicus</t>
    </r>
    <r>
      <rPr>
        <sz val="11"/>
        <color theme="1"/>
        <rFont val="Calibri"/>
        <family val="2"/>
        <charset val="204"/>
        <scheme val="minor"/>
      </rPr>
      <t>, сlade 18</t>
    </r>
  </si>
  <si>
    <t xml:space="preserve">   Zybza</t>
  </si>
  <si>
    <t>Number of abdominal vertebrae</t>
  </si>
  <si>
    <t>abdv</t>
  </si>
  <si>
    <t xml:space="preserve">   Chisone</t>
  </si>
  <si>
    <t xml:space="preserve">   Sangone</t>
  </si>
  <si>
    <t xml:space="preserve">   Boljunec</t>
  </si>
  <si>
    <t xml:space="preserve">   Idria</t>
  </si>
  <si>
    <t xml:space="preserve">   Isonzo</t>
  </si>
  <si>
    <t xml:space="preserve">   Obrh</t>
  </si>
  <si>
    <t xml:space="preserve">   Mrzlek</t>
  </si>
  <si>
    <t xml:space="preserve">   Yugovski</t>
  </si>
  <si>
    <t xml:space="preserve">   Malinska</t>
  </si>
  <si>
    <t xml:space="preserve">   Mreznica</t>
  </si>
  <si>
    <t xml:space="preserve">   Caves</t>
  </si>
  <si>
    <t xml:space="preserve">   Rijecina</t>
  </si>
  <si>
    <t xml:space="preserve">   Ricica</t>
  </si>
  <si>
    <t xml:space="preserve">   Jancovacki</t>
  </si>
  <si>
    <t xml:space="preserve">   Wien </t>
  </si>
  <si>
    <t xml:space="preserve">   Rožaje</t>
  </si>
  <si>
    <t xml:space="preserve">   Nishava</t>
  </si>
  <si>
    <t xml:space="preserve">   Beli Vit</t>
  </si>
  <si>
    <t xml:space="preserve">   Palakaria</t>
  </si>
  <si>
    <t xml:space="preserve">   Bregava</t>
  </si>
  <si>
    <t xml:space="preserve">   Gradac</t>
  </si>
  <si>
    <t xml:space="preserve">   Vrbas</t>
  </si>
  <si>
    <t xml:space="preserve">   Kamchiya</t>
  </si>
  <si>
    <t xml:space="preserve">   Izvorska</t>
  </si>
  <si>
    <t xml:space="preserve">   Karaagach</t>
  </si>
  <si>
    <t xml:space="preserve">   Veleka</t>
  </si>
  <si>
    <t xml:space="preserve">   Sapanca</t>
  </si>
  <si>
    <t xml:space="preserve">   Gonen</t>
  </si>
  <si>
    <t xml:space="preserve">   Caves n</t>
  </si>
  <si>
    <t xml:space="preserve">   Ricica n</t>
  </si>
  <si>
    <t xml:space="preserve">   Wien</t>
  </si>
  <si>
    <t>Number of caudal vertebrae</t>
  </si>
  <si>
    <t>Number of predorsal abdominal vertebrae</t>
  </si>
  <si>
    <t>Number of anal-fin pterygiophores in front of the first caudal vertebrae</t>
  </si>
  <si>
    <t>Difference between numbers of abdominal and caudal vertebrae</t>
  </si>
  <si>
    <t>dac</t>
  </si>
  <si>
    <t>Total number of scales in the lateral series</t>
  </si>
  <si>
    <t>71–75</t>
  </si>
  <si>
    <t>76–80</t>
  </si>
  <si>
    <t>81–85</t>
  </si>
  <si>
    <t>86–90</t>
  </si>
  <si>
    <t>91–95</t>
  </si>
  <si>
    <t>96–100</t>
  </si>
  <si>
    <t>101–105</t>
  </si>
  <si>
    <t>1–10</t>
  </si>
  <si>
    <t>11–20</t>
  </si>
  <si>
    <t>21–30</t>
  </si>
  <si>
    <t>31–40</t>
  </si>
  <si>
    <t>41–50</t>
  </si>
  <si>
    <t>51–60</t>
  </si>
  <si>
    <t>61–70</t>
  </si>
  <si>
    <t>71–80</t>
  </si>
  <si>
    <t>81–90</t>
  </si>
  <si>
    <t>91–100</t>
  </si>
  <si>
    <t>Relative number of total lateral-line scales, quotient llt:sql</t>
  </si>
  <si>
    <t>lltr</t>
  </si>
  <si>
    <t>0–0.20</t>
  </si>
  <si>
    <t>0.21–0.40</t>
  </si>
  <si>
    <t>0.41–0.60</t>
  </si>
  <si>
    <t>0.61–0.80</t>
  </si>
  <si>
    <t>0.81–1.00</t>
  </si>
  <si>
    <t>Number of lateral-line (pored) scales in first complete (non-interrupted) section of lateral line</t>
  </si>
  <si>
    <t>Relative number of lateral-line scales in the first complete section of the lateral line, llc:llt</t>
  </si>
  <si>
    <t>llcsr</t>
  </si>
  <si>
    <t>Number of rays in pectoral fin</t>
  </si>
  <si>
    <t>BrScale</t>
  </si>
  <si>
    <t>3.0–3.9</t>
  </si>
  <si>
    <t>4.0–4.9</t>
  </si>
  <si>
    <t>5.0–5.9</t>
  </si>
  <si>
    <t>6.0–6.9</t>
  </si>
  <si>
    <t>7.0–7.9</t>
  </si>
  <si>
    <t>8.0–8.9</t>
  </si>
  <si>
    <t>9.0–9.9</t>
  </si>
  <si>
    <t>10.0–10.9</t>
  </si>
  <si>
    <t>11.0–11.9</t>
  </si>
  <si>
    <t>12.0–12.9</t>
  </si>
  <si>
    <t>13.0–13.9</t>
  </si>
  <si>
    <t>Pattern of scalation on the breast and anterior belly</t>
  </si>
  <si>
    <t>Number of circumpeduncular scales</t>
  </si>
  <si>
    <t>27–29</t>
  </si>
  <si>
    <t>30–32</t>
  </si>
  <si>
    <t>33–35</t>
  </si>
  <si>
    <t>36–38</t>
  </si>
  <si>
    <t>39–41</t>
  </si>
  <si>
    <t>42–44</t>
  </si>
  <si>
    <t>45–47</t>
  </si>
  <si>
    <t>48–50</t>
  </si>
  <si>
    <t>51–53</t>
  </si>
  <si>
    <t>54–56</t>
  </si>
  <si>
    <t>Number of scales above lateral line*</t>
  </si>
  <si>
    <t>10–11</t>
  </si>
  <si>
    <t>12–13</t>
  </si>
  <si>
    <t>14–15</t>
  </si>
  <si>
    <t>16–17</t>
  </si>
  <si>
    <t>18–19</t>
  </si>
  <si>
    <t>20–21</t>
  </si>
  <si>
    <t>22–23</t>
  </si>
  <si>
    <t>Number of scales below lateral line*</t>
  </si>
  <si>
    <t>* between lateral line and first unbranched ray in anal fin</t>
  </si>
  <si>
    <t>* between lateral line and first unbranched ray in dorsal fin</t>
  </si>
  <si>
    <t xml:space="preserve">   Priamaya Shchel</t>
  </si>
  <si>
    <t xml:space="preserve">   Psyzh</t>
  </si>
  <si>
    <t xml:space="preserve">   Bugundyr</t>
  </si>
  <si>
    <t xml:space="preserve">   Il</t>
  </si>
  <si>
    <t>Number of lateral-line scales (pored)</t>
  </si>
  <si>
    <t>Mean number of scale rows on left and right breast patches</t>
  </si>
  <si>
    <t>Pharyngeal tooth formula</t>
  </si>
  <si>
    <t>5-4</t>
  </si>
  <si>
    <t>1.5-4</t>
  </si>
  <si>
    <t>5-4.1</t>
  </si>
  <si>
    <t>5-5.1</t>
  </si>
  <si>
    <t>1.4-4.2</t>
  </si>
  <si>
    <t>1.5-4.1</t>
  </si>
  <si>
    <t>1.5-4.2</t>
  </si>
  <si>
    <t>1.5-5.1</t>
  </si>
  <si>
    <t>2.4-4.2</t>
  </si>
  <si>
    <t>2.5-4.1</t>
  </si>
  <si>
    <t>2.5-4.2</t>
  </si>
  <si>
    <t>2.5-5.2</t>
  </si>
  <si>
    <t>Characters from publication</t>
  </si>
  <si>
    <t>sql</t>
  </si>
  <si>
    <t>llt</t>
  </si>
  <si>
    <t>llcs</t>
  </si>
  <si>
    <t>cstyp</t>
  </si>
  <si>
    <t>cps</t>
  </si>
  <si>
    <t>all</t>
  </si>
  <si>
    <t>bll</t>
  </si>
  <si>
    <t>pht</t>
  </si>
  <si>
    <r>
      <t>P. adagumicus</t>
    </r>
    <r>
      <rPr>
        <sz val="11"/>
        <color theme="1"/>
        <rFont val="Calibri"/>
        <family val="2"/>
        <charset val="204"/>
        <scheme val="minor"/>
      </rPr>
      <t xml:space="preserve"> sp. nov.</t>
    </r>
  </si>
  <si>
    <r>
      <t xml:space="preserve">Bogutskaya, N. G., Diripasko, O. A., &amp; Palandačić, A. (2023). Novel data support validity of </t>
    </r>
    <r>
      <rPr>
        <i/>
        <sz val="11"/>
        <color theme="1"/>
        <rFont val="Calibri"/>
        <family val="2"/>
        <charset val="204"/>
        <scheme val="minor"/>
      </rPr>
      <t>Phoxinus chrysoprasius</t>
    </r>
    <r>
      <rPr>
        <sz val="11"/>
        <color theme="1"/>
        <rFont val="Calibri"/>
        <family val="2"/>
        <scheme val="minor"/>
      </rPr>
      <t xml:space="preserve"> (Pallas, 1814)(Actinopterygii, Leuciscidae). European Journal of Taxonomy, 861, 1-20.</t>
    </r>
  </si>
  <si>
    <r>
      <t>P. septimaniae</t>
    </r>
    <r>
      <rPr>
        <sz val="11"/>
        <color theme="1"/>
        <rFont val="Calibri"/>
        <family val="2"/>
        <charset val="204"/>
        <scheme val="minor"/>
      </rPr>
      <t>, Clade 12</t>
    </r>
  </si>
  <si>
    <r>
      <rPr>
        <i/>
        <sz val="11"/>
        <color theme="1"/>
        <rFont val="Calibri"/>
        <family val="2"/>
        <charset val="204"/>
        <scheme val="minor"/>
      </rPr>
      <t>P. lumaireul</t>
    </r>
    <r>
      <rPr>
        <sz val="11"/>
        <color theme="1"/>
        <rFont val="Calibri"/>
        <family val="2"/>
        <charset val="204"/>
        <scheme val="minor"/>
      </rPr>
      <t>, Clade 1a</t>
    </r>
  </si>
  <si>
    <r>
      <rPr>
        <i/>
        <sz val="11"/>
        <color theme="1"/>
        <rFont val="Calibri"/>
        <family val="2"/>
        <charset val="204"/>
        <scheme val="minor"/>
      </rPr>
      <t>P. lumaireul</t>
    </r>
    <r>
      <rPr>
        <sz val="11"/>
        <color theme="1"/>
        <rFont val="Calibri"/>
        <family val="2"/>
        <charset val="204"/>
        <scheme val="minor"/>
      </rPr>
      <t>, Clade 1b</t>
    </r>
  </si>
  <si>
    <r>
      <rPr>
        <i/>
        <sz val="11"/>
        <color theme="1"/>
        <rFont val="Calibri"/>
        <family val="2"/>
        <charset val="204"/>
        <scheme val="minor"/>
      </rPr>
      <t>P. krkae</t>
    </r>
    <r>
      <rPr>
        <sz val="11"/>
        <color theme="1"/>
        <rFont val="Calibri"/>
        <family val="2"/>
        <charset val="204"/>
        <scheme val="minor"/>
      </rPr>
      <t>, Clade 6</t>
    </r>
  </si>
  <si>
    <r>
      <rPr>
        <i/>
        <sz val="11"/>
        <color theme="1"/>
        <rFont val="Calibri"/>
        <family val="2"/>
        <charset val="204"/>
        <scheme val="minor"/>
      </rPr>
      <t>P. marsilii</t>
    </r>
    <r>
      <rPr>
        <sz val="11"/>
        <color theme="1"/>
        <rFont val="Calibri"/>
        <family val="2"/>
        <charset val="204"/>
        <scheme val="minor"/>
      </rPr>
      <t>, Clade 9</t>
    </r>
  </si>
  <si>
    <r>
      <rPr>
        <i/>
        <sz val="11"/>
        <color theme="1"/>
        <rFont val="Calibri"/>
        <family val="2"/>
        <charset val="204"/>
        <scheme val="minor"/>
      </rPr>
      <t>P. csikii</t>
    </r>
    <r>
      <rPr>
        <sz val="11"/>
        <color theme="1"/>
        <rFont val="Calibri"/>
        <family val="2"/>
        <charset val="204"/>
        <scheme val="minor"/>
      </rPr>
      <t>, Clade 5</t>
    </r>
  </si>
  <si>
    <r>
      <rPr>
        <i/>
        <sz val="11"/>
        <color theme="1"/>
        <rFont val="Calibri"/>
        <family val="2"/>
        <charset val="204"/>
        <scheme val="minor"/>
      </rPr>
      <t>P.</t>
    </r>
    <r>
      <rPr>
        <sz val="11"/>
        <color theme="1"/>
        <rFont val="Calibri"/>
        <family val="2"/>
        <charset val="204"/>
        <scheme val="minor"/>
      </rPr>
      <t xml:space="preserve"> sp., Clade 2</t>
    </r>
  </si>
  <si>
    <r>
      <rPr>
        <i/>
        <sz val="11"/>
        <color theme="1"/>
        <rFont val="Calibri"/>
        <family val="2"/>
        <charset val="204"/>
        <scheme val="minor"/>
      </rPr>
      <t>P. chrysoprasius</t>
    </r>
    <r>
      <rPr>
        <sz val="11"/>
        <color theme="1"/>
        <rFont val="Calibri"/>
        <family val="2"/>
        <charset val="204"/>
        <scheme val="minor"/>
      </rPr>
      <t>, Clade 20</t>
    </r>
  </si>
  <si>
    <r>
      <rPr>
        <i/>
        <sz val="11"/>
        <color theme="1"/>
        <rFont val="Calibri"/>
        <family val="2"/>
        <charset val="204"/>
        <scheme val="minor"/>
      </rPr>
      <t>P. strandjae</t>
    </r>
    <r>
      <rPr>
        <sz val="11"/>
        <color theme="1"/>
        <rFont val="Calibri"/>
        <family val="2"/>
        <charset val="204"/>
        <scheme val="minor"/>
      </rPr>
      <t>, Clade 14</t>
    </r>
  </si>
  <si>
    <r>
      <rPr>
        <i/>
        <sz val="11"/>
        <color theme="1"/>
        <rFont val="Calibri"/>
        <family val="2"/>
        <charset val="204"/>
        <scheme val="minor"/>
      </rPr>
      <t>P. colchicus</t>
    </r>
    <r>
      <rPr>
        <sz val="11"/>
        <color theme="1"/>
        <rFont val="Calibri"/>
        <family val="2"/>
        <charset val="204"/>
        <scheme val="minor"/>
      </rPr>
      <t>, Clade 18</t>
    </r>
  </si>
  <si>
    <r>
      <rPr>
        <i/>
        <sz val="11"/>
        <color theme="1"/>
        <rFont val="Calibri"/>
        <family val="2"/>
        <charset val="204"/>
        <scheme val="minor"/>
      </rPr>
      <t>P. marsilii</t>
    </r>
    <r>
      <rPr>
        <sz val="11"/>
        <color theme="1"/>
        <rFont val="Calibri"/>
        <family val="2"/>
        <charset val="204"/>
        <scheme val="minor"/>
      </rPr>
      <t>, Clade 9, Wien</t>
    </r>
  </si>
  <si>
    <r>
      <rPr>
        <i/>
        <sz val="11"/>
        <color theme="1"/>
        <rFont val="Calibri"/>
        <family val="2"/>
        <charset val="204"/>
        <scheme val="minor"/>
      </rPr>
      <t>P. csikii</t>
    </r>
    <r>
      <rPr>
        <sz val="11"/>
        <color theme="1"/>
        <rFont val="Calibri"/>
        <family val="2"/>
        <charset val="204"/>
        <scheme val="minor"/>
      </rPr>
      <t>, Clade 5</t>
    </r>
  </si>
  <si>
    <r>
      <rPr>
        <i/>
        <sz val="11"/>
        <color theme="1"/>
        <rFont val="Calibri"/>
        <family val="2"/>
        <charset val="204"/>
        <scheme val="minor"/>
      </rPr>
      <t>P. chrysoprasius</t>
    </r>
    <r>
      <rPr>
        <sz val="11"/>
        <color theme="1"/>
        <rFont val="Calibri"/>
        <family val="2"/>
        <charset val="204"/>
        <scheme val="minor"/>
      </rPr>
      <t>, Clade 20</t>
    </r>
  </si>
  <si>
    <r>
      <rPr>
        <i/>
        <sz val="11"/>
        <color theme="1"/>
        <rFont val="Calibri"/>
        <family val="2"/>
        <charset val="204"/>
        <scheme val="minor"/>
      </rPr>
      <t>P. strandjae</t>
    </r>
    <r>
      <rPr>
        <sz val="11"/>
        <color theme="1"/>
        <rFont val="Calibri"/>
        <family val="2"/>
        <charset val="204"/>
        <scheme val="minor"/>
      </rPr>
      <t>, Clade 14</t>
    </r>
  </si>
  <si>
    <r>
      <t xml:space="preserve">*Characters of </t>
    </r>
    <r>
      <rPr>
        <i/>
        <sz val="11"/>
        <color theme="1"/>
        <rFont val="Calibri"/>
        <family val="2"/>
        <charset val="204"/>
        <scheme val="minor"/>
      </rPr>
      <t>P. septimaniae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charset val="204"/>
        <scheme val="minor"/>
      </rPr>
      <t>P. lumaireul</t>
    </r>
    <r>
      <rPr>
        <sz val="11"/>
        <color theme="1"/>
        <rFont val="Calibri"/>
        <family val="2"/>
        <scheme val="minor"/>
      </rPr>
      <t xml:space="preserve">, (molecular Clades 1a and 1b), </t>
    </r>
    <r>
      <rPr>
        <i/>
        <sz val="11"/>
        <color theme="1"/>
        <rFont val="Calibri"/>
        <family val="2"/>
        <charset val="204"/>
        <scheme val="minor"/>
      </rPr>
      <t>P. krkae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charset val="204"/>
        <scheme val="minor"/>
      </rPr>
      <t>P. marsilii</t>
    </r>
    <r>
      <rPr>
        <sz val="11"/>
        <color theme="1"/>
        <rFont val="Calibri"/>
        <family val="2"/>
        <scheme val="minor"/>
      </rPr>
      <t xml:space="preserve">, molecular Cade 2 and </t>
    </r>
    <r>
      <rPr>
        <i/>
        <sz val="11"/>
        <color theme="1"/>
        <rFont val="Calibri"/>
        <family val="2"/>
        <charset val="204"/>
        <scheme val="minor"/>
      </rPr>
      <t>P. csikii</t>
    </r>
    <r>
      <rPr>
        <sz val="11"/>
        <color theme="1"/>
        <rFont val="Calibri"/>
        <family val="2"/>
        <scheme val="minor"/>
      </rPr>
      <t xml:space="preserve"> given according to Bogutskaya et al., 2019; </t>
    </r>
    <r>
      <rPr>
        <i/>
        <sz val="11"/>
        <color theme="1"/>
        <rFont val="Calibri"/>
        <family val="2"/>
        <charset val="204"/>
        <scheme val="minor"/>
      </rPr>
      <t>P. marsilii</t>
    </r>
    <r>
      <rPr>
        <sz val="11"/>
        <color theme="1"/>
        <rFont val="Calibri"/>
        <family val="2"/>
        <scheme val="minor"/>
      </rPr>
      <t xml:space="preserve"> (Wien), </t>
    </r>
    <r>
      <rPr>
        <i/>
        <sz val="11"/>
        <color theme="1"/>
        <rFont val="Calibri"/>
        <family val="2"/>
        <charset val="204"/>
        <scheme val="minor"/>
      </rPr>
      <t>P. chrysoprasius</t>
    </r>
    <r>
      <rPr>
        <sz val="11"/>
        <color theme="1"/>
        <rFont val="Calibri"/>
        <family val="2"/>
        <scheme val="minor"/>
      </rPr>
      <t xml:space="preserve">, </t>
    </r>
    <r>
      <rPr>
        <i/>
        <sz val="11"/>
        <color theme="1"/>
        <rFont val="Calibri"/>
        <family val="2"/>
        <charset val="204"/>
        <scheme val="minor"/>
      </rPr>
      <t>P. strandjae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charset val="204"/>
        <scheme val="minor"/>
      </rPr>
      <t xml:space="preserve">P. colchicus </t>
    </r>
    <r>
      <rPr>
        <sz val="11"/>
        <color theme="1"/>
        <rFont val="Calibri"/>
        <family val="2"/>
        <scheme val="minor"/>
      </rPr>
      <t>- according to Bogutskaya et al., 2023.</t>
    </r>
  </si>
  <si>
    <r>
      <t xml:space="preserve">Bogutskaya, N. G., Jelić, D., Vucić, M., Jelić, M., Diripasko, O. A., Stefanov, T., &amp; Klobučar, G. (2019). Description of a new species of </t>
    </r>
    <r>
      <rPr>
        <i/>
        <sz val="11"/>
        <color theme="1"/>
        <rFont val="Calibri"/>
        <family val="2"/>
        <charset val="204"/>
        <scheme val="minor"/>
      </rPr>
      <t>Phoxinus</t>
    </r>
    <r>
      <rPr>
        <sz val="11"/>
        <color theme="1"/>
        <rFont val="Calibri"/>
        <family val="2"/>
        <scheme val="minor"/>
      </rPr>
      <t xml:space="preserve"> from the upper Krka River (Adriatic Basin) in Croatia (Actinopterygii: Leuciscidae), first discovered as a molecular Clade. Journal of Fish Biology, 96(2), 378-393.</t>
    </r>
  </si>
  <si>
    <r>
      <t xml:space="preserve">Meristic and qualitative characters of </t>
    </r>
    <r>
      <rPr>
        <b/>
        <i/>
        <sz val="16"/>
        <color theme="1"/>
        <rFont val="Calibri"/>
        <family val="2"/>
        <charset val="204"/>
        <scheme val="minor"/>
      </rPr>
      <t>Phoxinus adagumicus</t>
    </r>
    <r>
      <rPr>
        <b/>
        <sz val="16"/>
        <color theme="1"/>
        <rFont val="Calibri"/>
        <family val="2"/>
        <charset val="204"/>
        <scheme val="minor"/>
      </rPr>
      <t xml:space="preserve"> sp. nov., </t>
    </r>
    <r>
      <rPr>
        <b/>
        <i/>
        <sz val="16"/>
        <color theme="1"/>
        <rFont val="Calibri"/>
        <family val="2"/>
        <charset val="204"/>
        <scheme val="minor"/>
      </rPr>
      <t>P. chrysoprasius</t>
    </r>
    <r>
      <rPr>
        <b/>
        <sz val="16"/>
        <color theme="1"/>
        <rFont val="Calibri"/>
        <family val="2"/>
        <charset val="204"/>
        <scheme val="minor"/>
      </rPr>
      <t xml:space="preserve">, </t>
    </r>
    <r>
      <rPr>
        <b/>
        <i/>
        <sz val="16"/>
        <color theme="1"/>
        <rFont val="Calibri"/>
        <family val="2"/>
        <charset val="204"/>
        <scheme val="minor"/>
      </rPr>
      <t>P. colchicus</t>
    </r>
    <r>
      <rPr>
        <b/>
        <sz val="16"/>
        <color theme="1"/>
        <rFont val="Calibri"/>
        <family val="2"/>
        <charset val="204"/>
        <scheme val="minor"/>
      </rPr>
      <t xml:space="preserve"> and other </t>
    </r>
    <r>
      <rPr>
        <b/>
        <i/>
        <sz val="16"/>
        <color theme="1"/>
        <rFont val="Calibri"/>
        <family val="2"/>
        <charset val="204"/>
        <scheme val="minor"/>
      </rPr>
      <t>Phoxinus</t>
    </r>
    <r>
      <rPr>
        <b/>
        <sz val="16"/>
        <color theme="1"/>
        <rFont val="Calibri"/>
        <family val="2"/>
        <charset val="204"/>
        <scheme val="minor"/>
      </rPr>
      <t xml:space="preserve"> species published in the literature*</t>
    </r>
  </si>
  <si>
    <t>Suppl. material 3</t>
  </si>
  <si>
    <t>Number of rays in caudal fin</t>
  </si>
  <si>
    <t>P. adagumicus</t>
  </si>
  <si>
    <t>C</t>
  </si>
  <si>
    <t>P</t>
  </si>
  <si>
    <t>cauDv</t>
  </si>
  <si>
    <t>preDv</t>
  </si>
  <si>
    <t>preAp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</si>
</sst>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charset val="204"/>
    </font>
    <font>
      <i/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5" fillId="0" borderId="0" xfId="0" applyFont="1"/>
    <xf numFmtId="164" fontId="0" fillId="0" borderId="0" xfId="0" applyNumberFormat="1"/>
    <xf numFmtId="0" fontId="6" fillId="0" borderId="1" xfId="0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0" xfId="0" applyFont="1"/>
    <xf numFmtId="0" fontId="0" fillId="0" borderId="0" xfId="0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8" fillId="0" borderId="0" xfId="0" applyFont="1" applyAlignment="1">
      <alignment horizontal="center"/>
    </xf>
    <xf numFmtId="164" fontId="8" fillId="0" borderId="3" xfId="0" applyNumberFormat="1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0" fontId="9" fillId="0" borderId="0" xfId="0" applyFont="1"/>
    <xf numFmtId="0" fontId="3" fillId="0" borderId="0" xfId="0" applyFont="1"/>
    <xf numFmtId="0" fontId="4" fillId="0" borderId="0" xfId="0" applyFont="1" applyFill="1" applyAlignment="1">
      <alignment horizontal="left"/>
    </xf>
    <xf numFmtId="0" fontId="10" fillId="0" borderId="0" xfId="0" applyFont="1"/>
    <xf numFmtId="0" fontId="8" fillId="0" borderId="0" xfId="0" applyFont="1"/>
    <xf numFmtId="164" fontId="8" fillId="0" borderId="0" xfId="0" applyNumberFormat="1" applyFont="1"/>
    <xf numFmtId="0" fontId="11" fillId="0" borderId="1" xfId="0" applyFont="1" applyBorder="1" applyAlignment="1">
      <alignment horizontal="center" vertical="center"/>
    </xf>
    <xf numFmtId="164" fontId="11" fillId="0" borderId="2" xfId="0" applyNumberFormat="1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8" fillId="0" borderId="0" xfId="0" applyFont="1" applyFill="1"/>
    <xf numFmtId="164" fontId="8" fillId="0" borderId="0" xfId="0" applyNumberFormat="1" applyFont="1" applyFill="1"/>
    <xf numFmtId="0" fontId="8" fillId="0" borderId="0" xfId="0" applyFont="1" applyFill="1" applyAlignment="1">
      <alignment horizontal="center"/>
    </xf>
    <xf numFmtId="0" fontId="0" fillId="0" borderId="0" xfId="0" applyFill="1"/>
    <xf numFmtId="164" fontId="0" fillId="0" borderId="0" xfId="0" applyNumberFormat="1" applyFill="1"/>
    <xf numFmtId="164" fontId="8" fillId="0" borderId="3" xfId="0" applyNumberFormat="1" applyFont="1" applyFill="1" applyBorder="1" applyAlignment="1">
      <alignment horizontal="center"/>
    </xf>
    <xf numFmtId="164" fontId="8" fillId="0" borderId="0" xfId="0" applyNumberFormat="1" applyFont="1" applyFill="1" applyAlignment="1">
      <alignment horizontal="center"/>
    </xf>
    <xf numFmtId="0" fontId="12" fillId="0" borderId="0" xfId="0" applyFont="1"/>
    <xf numFmtId="0" fontId="14" fillId="0" borderId="0" xfId="0" applyFont="1"/>
    <xf numFmtId="0" fontId="8" fillId="0" borderId="0" xfId="0" applyFont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15" fillId="0" borderId="0" xfId="0" applyFont="1"/>
    <xf numFmtId="0" fontId="13" fillId="0" borderId="0" xfId="0" applyFont="1"/>
    <xf numFmtId="0" fontId="11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164" fontId="13" fillId="0" borderId="3" xfId="0" applyNumberFormat="1" applyFont="1" applyBorder="1" applyAlignment="1">
      <alignment horizontal="center"/>
    </xf>
    <xf numFmtId="164" fontId="13" fillId="0" borderId="0" xfId="0" applyNumberFormat="1" applyFont="1" applyAlignment="1">
      <alignment horizontal="center"/>
    </xf>
    <xf numFmtId="0" fontId="13" fillId="0" borderId="3" xfId="0" applyFont="1" applyBorder="1" applyAlignment="1">
      <alignment horizontal="center"/>
    </xf>
    <xf numFmtId="2" fontId="13" fillId="0" borderId="3" xfId="0" applyNumberFormat="1" applyFont="1" applyBorder="1" applyAlignment="1">
      <alignment horizontal="center"/>
    </xf>
    <xf numFmtId="0" fontId="13" fillId="0" borderId="0" xfId="0" applyFont="1" applyFill="1"/>
    <xf numFmtId="0" fontId="11" fillId="0" borderId="0" xfId="0" applyFont="1"/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2" fontId="13" fillId="0" borderId="3" xfId="0" applyNumberFormat="1" applyFont="1" applyBorder="1" applyAlignment="1">
      <alignment horizontal="center" vertical="center"/>
    </xf>
    <xf numFmtId="0" fontId="16" fillId="0" borderId="0" xfId="0" applyFont="1"/>
    <xf numFmtId="164" fontId="13" fillId="0" borderId="3" xfId="0" applyNumberFormat="1" applyFont="1" applyBorder="1" applyAlignment="1">
      <alignment horizontal="center" vertical="center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3" xfId="0" applyNumberFormat="1" applyBorder="1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9"/>
  <sheetViews>
    <sheetView tabSelected="1" zoomScaleNormal="100" workbookViewId="0">
      <selection activeCell="A4" sqref="A4"/>
    </sheetView>
  </sheetViews>
  <sheetFormatPr defaultRowHeight="15" x14ac:dyDescent="0.25"/>
  <sheetData>
    <row r="1" spans="1:1" ht="21" x14ac:dyDescent="0.35">
      <c r="A1" s="50" t="s">
        <v>158</v>
      </c>
    </row>
    <row r="2" spans="1:1" ht="21" x14ac:dyDescent="0.35">
      <c r="A2" s="51" t="s">
        <v>157</v>
      </c>
    </row>
    <row r="6" spans="1:1" x14ac:dyDescent="0.25">
      <c r="A6" t="s">
        <v>155</v>
      </c>
    </row>
    <row r="8" spans="1:1" x14ac:dyDescent="0.25">
      <c r="A8" t="s">
        <v>156</v>
      </c>
    </row>
    <row r="9" spans="1:1" x14ac:dyDescent="0.25">
      <c r="A9" t="s">
        <v>140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87D40-A59A-4851-B57A-04201E7BB409}">
  <dimension ref="A1:K49"/>
  <sheetViews>
    <sheetView workbookViewId="0"/>
  </sheetViews>
  <sheetFormatPr defaultRowHeight="15" outlineLevelRow="1" x14ac:dyDescent="0.25"/>
  <cols>
    <col min="1" max="1" width="40.7109375" customWidth="1"/>
    <col min="2" max="11" width="10.7109375" customWidth="1"/>
  </cols>
  <sheetData>
    <row r="1" spans="1:11" ht="15.75" thickBot="1" x14ac:dyDescent="0.3">
      <c r="A1" s="35" t="s">
        <v>47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16.5" thickBot="1" x14ac:dyDescent="0.3">
      <c r="A2" s="36" t="s">
        <v>131</v>
      </c>
      <c r="B2" s="20" t="s">
        <v>48</v>
      </c>
      <c r="C2" s="20" t="s">
        <v>49</v>
      </c>
      <c r="D2" s="20" t="s">
        <v>50</v>
      </c>
      <c r="E2" s="20" t="s">
        <v>51</v>
      </c>
      <c r="F2" s="20" t="s">
        <v>52</v>
      </c>
      <c r="G2" s="20" t="s">
        <v>53</v>
      </c>
      <c r="H2" s="20" t="s">
        <v>54</v>
      </c>
      <c r="I2" s="37" t="s">
        <v>2</v>
      </c>
      <c r="J2" s="20" t="s">
        <v>3</v>
      </c>
      <c r="K2" s="20" t="s">
        <v>4</v>
      </c>
    </row>
    <row r="3" spans="1:11" x14ac:dyDescent="0.25">
      <c r="A3" s="7" t="s">
        <v>139</v>
      </c>
      <c r="B3" s="38">
        <v>1</v>
      </c>
      <c r="C3" s="38">
        <v>5</v>
      </c>
      <c r="D3" s="38">
        <v>12</v>
      </c>
      <c r="E3" s="38">
        <v>9</v>
      </c>
      <c r="F3" s="38">
        <v>2</v>
      </c>
      <c r="G3" s="38"/>
      <c r="H3" s="38"/>
      <c r="I3" s="39">
        <v>84.475000000000009</v>
      </c>
      <c r="J3" s="38"/>
      <c r="K3" s="38">
        <v>29</v>
      </c>
    </row>
    <row r="4" spans="1:11" outlineLevel="1" x14ac:dyDescent="0.25">
      <c r="A4" s="36" t="s">
        <v>113</v>
      </c>
      <c r="B4" s="38"/>
      <c r="C4" s="38"/>
      <c r="D4" s="38"/>
      <c r="E4" s="38"/>
      <c r="F4" s="38"/>
      <c r="G4" s="38"/>
      <c r="H4" s="38"/>
      <c r="I4" s="39"/>
      <c r="J4" s="40"/>
      <c r="K4" s="38"/>
    </row>
    <row r="5" spans="1:11" outlineLevel="1" x14ac:dyDescent="0.25">
      <c r="A5" s="36" t="s">
        <v>114</v>
      </c>
      <c r="B5" s="38"/>
      <c r="C5" s="38"/>
      <c r="D5" s="38">
        <v>2</v>
      </c>
      <c r="E5" s="38">
        <v>1</v>
      </c>
      <c r="F5" s="38">
        <v>2</v>
      </c>
      <c r="G5" s="38"/>
      <c r="H5" s="38"/>
      <c r="I5" s="39">
        <v>88.2</v>
      </c>
      <c r="J5" s="40">
        <v>4.4944410108488464</v>
      </c>
      <c r="K5" s="38">
        <v>5</v>
      </c>
    </row>
    <row r="6" spans="1:11" outlineLevel="1" x14ac:dyDescent="0.25">
      <c r="A6" s="36" t="s">
        <v>111</v>
      </c>
      <c r="B6" s="38"/>
      <c r="C6" s="38"/>
      <c r="D6" s="38">
        <v>4</v>
      </c>
      <c r="E6" s="38">
        <v>3</v>
      </c>
      <c r="F6" s="38"/>
      <c r="G6" s="38"/>
      <c r="H6" s="38"/>
      <c r="I6" s="39">
        <v>84.857142857142861</v>
      </c>
      <c r="J6" s="40">
        <v>3.0237157840738176</v>
      </c>
      <c r="K6" s="38">
        <v>7</v>
      </c>
    </row>
    <row r="7" spans="1:11" outlineLevel="1" x14ac:dyDescent="0.25">
      <c r="A7" s="36" t="s">
        <v>112</v>
      </c>
      <c r="B7" s="38">
        <v>1</v>
      </c>
      <c r="C7" s="38">
        <v>2</v>
      </c>
      <c r="D7" s="38">
        <v>3</v>
      </c>
      <c r="E7" s="38">
        <v>1</v>
      </c>
      <c r="F7" s="38"/>
      <c r="G7" s="38"/>
      <c r="H7" s="38"/>
      <c r="I7" s="39">
        <v>81.142857142857139</v>
      </c>
      <c r="J7" s="40">
        <v>4.1804533816549698</v>
      </c>
      <c r="K7" s="38">
        <v>7</v>
      </c>
    </row>
    <row r="8" spans="1:11" outlineLevel="1" x14ac:dyDescent="0.25">
      <c r="A8" s="36" t="s">
        <v>8</v>
      </c>
      <c r="B8" s="38"/>
      <c r="C8" s="38">
        <v>3</v>
      </c>
      <c r="D8" s="38">
        <v>3</v>
      </c>
      <c r="E8" s="38">
        <v>4</v>
      </c>
      <c r="F8" s="38"/>
      <c r="G8" s="38"/>
      <c r="H8" s="38"/>
      <c r="I8" s="39">
        <v>83.7</v>
      </c>
      <c r="J8" s="40">
        <v>3.7727090178455769</v>
      </c>
      <c r="K8" s="38">
        <v>10</v>
      </c>
    </row>
    <row r="9" spans="1:11" x14ac:dyDescent="0.25">
      <c r="A9" s="31" t="s">
        <v>6</v>
      </c>
      <c r="B9" s="38"/>
      <c r="C9" s="38">
        <v>1</v>
      </c>
      <c r="D9" s="38">
        <v>4</v>
      </c>
      <c r="E9" s="38">
        <v>11</v>
      </c>
      <c r="F9" s="38">
        <v>5</v>
      </c>
      <c r="G9" s="38">
        <v>2</v>
      </c>
      <c r="H9" s="38">
        <v>3</v>
      </c>
      <c r="I9" s="39">
        <v>90.523148148148152</v>
      </c>
      <c r="J9" s="40"/>
      <c r="K9" s="38">
        <v>26</v>
      </c>
    </row>
    <row r="10" spans="1:11" x14ac:dyDescent="0.25">
      <c r="A10" s="14" t="s">
        <v>5</v>
      </c>
      <c r="B10" s="38"/>
      <c r="C10" s="38">
        <v>5</v>
      </c>
      <c r="D10" s="38">
        <v>12</v>
      </c>
      <c r="E10" s="38">
        <v>18</v>
      </c>
      <c r="F10" s="38">
        <v>5</v>
      </c>
      <c r="G10" s="38">
        <v>2</v>
      </c>
      <c r="H10" s="38"/>
      <c r="I10" s="39">
        <v>86.075000000000003</v>
      </c>
      <c r="J10" s="38"/>
      <c r="K10" s="38">
        <v>42</v>
      </c>
    </row>
    <row r="11" spans="1:11" x14ac:dyDescent="0.25">
      <c r="A11" s="16" t="s">
        <v>130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 spans="1:11" x14ac:dyDescent="0.25">
      <c r="A12" s="7" t="s">
        <v>141</v>
      </c>
      <c r="B12" s="38"/>
      <c r="C12" s="38"/>
      <c r="D12" s="38">
        <v>5</v>
      </c>
      <c r="E12" s="38">
        <v>6</v>
      </c>
      <c r="F12" s="38"/>
      <c r="G12" s="38"/>
      <c r="H12" s="38"/>
      <c r="I12" s="41">
        <v>85.64</v>
      </c>
      <c r="J12" s="38">
        <v>2.5</v>
      </c>
      <c r="K12" s="38">
        <v>11</v>
      </c>
    </row>
    <row r="13" spans="1:11" x14ac:dyDescent="0.25">
      <c r="A13" s="54" t="s">
        <v>142</v>
      </c>
      <c r="B13" s="38">
        <v>25</v>
      </c>
      <c r="C13" s="38">
        <v>69</v>
      </c>
      <c r="D13" s="38">
        <v>67</v>
      </c>
      <c r="E13" s="38">
        <v>10</v>
      </c>
      <c r="F13" s="38"/>
      <c r="G13" s="38"/>
      <c r="H13" s="38"/>
      <c r="I13" s="42">
        <v>80.345555555555563</v>
      </c>
      <c r="J13" s="38"/>
      <c r="K13" s="38">
        <v>171</v>
      </c>
    </row>
    <row r="14" spans="1:11" hidden="1" outlineLevel="1" x14ac:dyDescent="0.25">
      <c r="A14" t="s">
        <v>11</v>
      </c>
      <c r="B14" s="38">
        <v>9</v>
      </c>
      <c r="C14" s="38">
        <v>10</v>
      </c>
      <c r="D14" s="38">
        <v>14</v>
      </c>
      <c r="E14" s="38">
        <v>3</v>
      </c>
      <c r="F14" s="38"/>
      <c r="G14" s="38"/>
      <c r="H14" s="38"/>
      <c r="I14" s="41">
        <v>79.78</v>
      </c>
      <c r="J14" s="38">
        <v>4.18</v>
      </c>
      <c r="K14" s="38">
        <v>36</v>
      </c>
    </row>
    <row r="15" spans="1:11" hidden="1" outlineLevel="1" x14ac:dyDescent="0.25">
      <c r="A15" t="s">
        <v>12</v>
      </c>
      <c r="B15" s="38">
        <v>2</v>
      </c>
      <c r="C15" s="38">
        <v>12</v>
      </c>
      <c r="D15" s="38">
        <v>18</v>
      </c>
      <c r="E15" s="38">
        <v>3</v>
      </c>
      <c r="F15" s="38"/>
      <c r="G15" s="38"/>
      <c r="H15" s="38"/>
      <c r="I15" s="41">
        <v>81.09</v>
      </c>
      <c r="J15" s="38">
        <v>3.42</v>
      </c>
      <c r="K15" s="38">
        <v>35</v>
      </c>
    </row>
    <row r="16" spans="1:11" hidden="1" outlineLevel="1" x14ac:dyDescent="0.25">
      <c r="A16" t="s">
        <v>13</v>
      </c>
      <c r="B16" s="38"/>
      <c r="C16" s="38">
        <v>7</v>
      </c>
      <c r="D16" s="38">
        <v>4</v>
      </c>
      <c r="E16" s="38">
        <v>1</v>
      </c>
      <c r="F16" s="38"/>
      <c r="G16" s="38"/>
      <c r="H16" s="38"/>
      <c r="I16" s="41">
        <v>80.5</v>
      </c>
      <c r="J16" s="38">
        <v>2.58</v>
      </c>
      <c r="K16" s="38">
        <v>12</v>
      </c>
    </row>
    <row r="17" spans="1:11" hidden="1" outlineLevel="1" x14ac:dyDescent="0.25">
      <c r="A17" t="s">
        <v>14</v>
      </c>
      <c r="B17" s="38"/>
      <c r="C17" s="38"/>
      <c r="D17" s="38">
        <v>3</v>
      </c>
      <c r="E17" s="38"/>
      <c r="F17" s="38"/>
      <c r="G17" s="38"/>
      <c r="H17" s="38"/>
      <c r="I17" s="41">
        <v>84</v>
      </c>
      <c r="J17" s="38">
        <v>1</v>
      </c>
      <c r="K17" s="38">
        <v>3</v>
      </c>
    </row>
    <row r="18" spans="1:11" hidden="1" outlineLevel="1" x14ac:dyDescent="0.25">
      <c r="A18" t="s">
        <v>15</v>
      </c>
      <c r="B18" s="38"/>
      <c r="C18" s="38">
        <v>1</v>
      </c>
      <c r="D18" s="38">
        <v>2</v>
      </c>
      <c r="E18" s="38"/>
      <c r="F18" s="38"/>
      <c r="G18" s="38"/>
      <c r="H18" s="38"/>
      <c r="I18" s="41">
        <v>81.67</v>
      </c>
      <c r="J18" s="38">
        <v>2.52</v>
      </c>
      <c r="K18" s="38">
        <v>3</v>
      </c>
    </row>
    <row r="19" spans="1:11" hidden="1" outlineLevel="1" x14ac:dyDescent="0.25">
      <c r="A19" t="s">
        <v>16</v>
      </c>
      <c r="B19" s="38">
        <v>3</v>
      </c>
      <c r="C19" s="38">
        <v>15</v>
      </c>
      <c r="D19" s="38">
        <v>8</v>
      </c>
      <c r="E19" s="38">
        <v>2</v>
      </c>
      <c r="F19" s="38"/>
      <c r="G19" s="38"/>
      <c r="H19" s="38"/>
      <c r="I19" s="41">
        <v>79.540000000000006</v>
      </c>
      <c r="J19" s="38">
        <v>3.14</v>
      </c>
      <c r="K19" s="38">
        <v>28</v>
      </c>
    </row>
    <row r="20" spans="1:11" hidden="1" outlineLevel="1" x14ac:dyDescent="0.25">
      <c r="A20" t="s">
        <v>17</v>
      </c>
      <c r="B20" s="38">
        <v>3</v>
      </c>
      <c r="C20" s="38">
        <v>6</v>
      </c>
      <c r="D20" s="38">
        <v>11</v>
      </c>
      <c r="E20" s="38">
        <v>1</v>
      </c>
      <c r="F20" s="38"/>
      <c r="G20" s="38"/>
      <c r="H20" s="38"/>
      <c r="I20" s="41">
        <v>80.33</v>
      </c>
      <c r="J20" s="38">
        <v>3.48</v>
      </c>
      <c r="K20" s="38">
        <v>21</v>
      </c>
    </row>
    <row r="21" spans="1:11" hidden="1" outlineLevel="1" x14ac:dyDescent="0.25">
      <c r="A21" t="s">
        <v>18</v>
      </c>
      <c r="B21" s="38">
        <v>5</v>
      </c>
      <c r="C21" s="38">
        <v>8</v>
      </c>
      <c r="D21" s="38">
        <v>5</v>
      </c>
      <c r="E21" s="38"/>
      <c r="F21" s="38"/>
      <c r="G21" s="38"/>
      <c r="H21" s="38"/>
      <c r="I21" s="41">
        <v>78.67</v>
      </c>
      <c r="J21" s="38">
        <v>3.85</v>
      </c>
      <c r="K21" s="38">
        <v>18</v>
      </c>
    </row>
    <row r="22" spans="1:11" hidden="1" outlineLevel="1" x14ac:dyDescent="0.25">
      <c r="A22" t="s">
        <v>19</v>
      </c>
      <c r="B22" s="38">
        <v>3</v>
      </c>
      <c r="C22" s="38">
        <v>10</v>
      </c>
      <c r="D22" s="38">
        <v>2</v>
      </c>
      <c r="E22" s="38"/>
      <c r="F22" s="38"/>
      <c r="G22" s="38"/>
      <c r="H22" s="38"/>
      <c r="I22" s="41">
        <v>77.53</v>
      </c>
      <c r="J22" s="38">
        <v>2.4500000000000002</v>
      </c>
      <c r="K22" s="38">
        <v>15</v>
      </c>
    </row>
    <row r="23" spans="1:11" collapsed="1" x14ac:dyDescent="0.25">
      <c r="A23" s="54" t="s">
        <v>143</v>
      </c>
      <c r="B23" s="38">
        <v>14</v>
      </c>
      <c r="C23" s="38">
        <v>52</v>
      </c>
      <c r="D23" s="38">
        <v>27</v>
      </c>
      <c r="E23" s="38">
        <v>9</v>
      </c>
      <c r="F23" s="38">
        <v>1</v>
      </c>
      <c r="G23" s="38"/>
      <c r="H23" s="38"/>
      <c r="I23" s="42">
        <v>81.377499999999998</v>
      </c>
      <c r="J23" s="38"/>
      <c r="K23" s="38">
        <v>103</v>
      </c>
    </row>
    <row r="24" spans="1:11" hidden="1" outlineLevel="1" x14ac:dyDescent="0.25">
      <c r="A24" t="s">
        <v>20</v>
      </c>
      <c r="B24" s="38">
        <v>4</v>
      </c>
      <c r="C24" s="38">
        <v>8</v>
      </c>
      <c r="D24" s="38">
        <v>3</v>
      </c>
      <c r="E24" s="38">
        <v>3</v>
      </c>
      <c r="F24" s="38"/>
      <c r="G24" s="38"/>
      <c r="H24" s="38"/>
      <c r="I24" s="41">
        <v>79.39</v>
      </c>
      <c r="J24" s="38">
        <v>4.53</v>
      </c>
      <c r="K24" s="38">
        <v>18</v>
      </c>
    </row>
    <row r="25" spans="1:11" hidden="1" outlineLevel="1" x14ac:dyDescent="0.25">
      <c r="A25" t="s">
        <v>39</v>
      </c>
      <c r="B25" s="38"/>
      <c r="C25" s="38">
        <v>1</v>
      </c>
      <c r="D25" s="38">
        <v>1</v>
      </c>
      <c r="E25" s="38">
        <v>3</v>
      </c>
      <c r="F25" s="38">
        <v>1</v>
      </c>
      <c r="G25" s="38"/>
      <c r="H25" s="38"/>
      <c r="I25" s="41">
        <v>86.83</v>
      </c>
      <c r="J25" s="38">
        <v>4.45</v>
      </c>
      <c r="K25" s="38">
        <v>6</v>
      </c>
    </row>
    <row r="26" spans="1:11" hidden="1" outlineLevel="1" x14ac:dyDescent="0.25">
      <c r="A26" t="s">
        <v>22</v>
      </c>
      <c r="B26" s="38"/>
      <c r="C26" s="38">
        <v>21</v>
      </c>
      <c r="D26" s="38">
        <v>9</v>
      </c>
      <c r="E26" s="38">
        <v>3</v>
      </c>
      <c r="F26" s="38"/>
      <c r="G26" s="38"/>
      <c r="H26" s="38"/>
      <c r="I26" s="41">
        <v>80.64</v>
      </c>
      <c r="J26" s="38">
        <v>3.15</v>
      </c>
      <c r="K26" s="38">
        <v>33</v>
      </c>
    </row>
    <row r="27" spans="1:11" hidden="1" outlineLevel="1" x14ac:dyDescent="0.25">
      <c r="A27" t="s">
        <v>40</v>
      </c>
      <c r="B27" s="38">
        <v>10</v>
      </c>
      <c r="C27" s="38">
        <v>22</v>
      </c>
      <c r="D27" s="38">
        <v>14</v>
      </c>
      <c r="E27" s="38"/>
      <c r="F27" s="38"/>
      <c r="G27" s="38"/>
      <c r="H27" s="38"/>
      <c r="I27" s="41">
        <v>78.650000000000006</v>
      </c>
      <c r="J27" s="38">
        <v>3.14</v>
      </c>
      <c r="K27" s="38">
        <v>46</v>
      </c>
    </row>
    <row r="28" spans="1:11" collapsed="1" x14ac:dyDescent="0.25">
      <c r="A28" s="54" t="s">
        <v>144</v>
      </c>
      <c r="B28" s="38">
        <v>14</v>
      </c>
      <c r="C28" s="38">
        <v>33</v>
      </c>
      <c r="D28" s="38">
        <v>18</v>
      </c>
      <c r="E28" s="38"/>
      <c r="F28" s="38"/>
      <c r="G28" s="38"/>
      <c r="H28" s="38"/>
      <c r="I28" s="41">
        <v>78.45</v>
      </c>
      <c r="J28" s="38">
        <v>3.16</v>
      </c>
      <c r="K28" s="38">
        <v>65</v>
      </c>
    </row>
    <row r="29" spans="1:11" x14ac:dyDescent="0.25">
      <c r="A29" s="54" t="s">
        <v>145</v>
      </c>
      <c r="B29" s="38">
        <v>1</v>
      </c>
      <c r="C29" s="38">
        <v>4</v>
      </c>
      <c r="D29" s="38">
        <v>12</v>
      </c>
      <c r="E29" s="38">
        <v>12</v>
      </c>
      <c r="F29" s="38">
        <v>4</v>
      </c>
      <c r="G29" s="38"/>
      <c r="H29" s="38"/>
      <c r="I29" s="42">
        <v>84.034999999999997</v>
      </c>
      <c r="J29" s="38"/>
      <c r="K29" s="38">
        <v>33</v>
      </c>
    </row>
    <row r="30" spans="1:11" hidden="1" outlineLevel="1" x14ac:dyDescent="0.25">
      <c r="A30" t="s">
        <v>24</v>
      </c>
      <c r="B30" s="38">
        <v>1</v>
      </c>
      <c r="C30" s="38">
        <v>4</v>
      </c>
      <c r="D30" s="38">
        <v>7</v>
      </c>
      <c r="E30" s="38"/>
      <c r="F30" s="38"/>
      <c r="G30" s="38"/>
      <c r="H30" s="38"/>
      <c r="I30" s="41">
        <v>80.5</v>
      </c>
      <c r="J30" s="38">
        <v>3.32</v>
      </c>
      <c r="K30" s="38">
        <v>12</v>
      </c>
    </row>
    <row r="31" spans="1:11" hidden="1" outlineLevel="1" x14ac:dyDescent="0.25">
      <c r="A31" t="s">
        <v>41</v>
      </c>
      <c r="B31" s="38"/>
      <c r="C31" s="38"/>
      <c r="D31" s="38">
        <v>5</v>
      </c>
      <c r="E31" s="38">
        <v>12</v>
      </c>
      <c r="F31" s="38">
        <v>4</v>
      </c>
      <c r="G31" s="38"/>
      <c r="H31" s="38"/>
      <c r="I31" s="41">
        <v>87.57</v>
      </c>
      <c r="J31" s="38">
        <v>2.98</v>
      </c>
      <c r="K31" s="38">
        <v>21</v>
      </c>
    </row>
    <row r="32" spans="1:11" collapsed="1" x14ac:dyDescent="0.25">
      <c r="A32" s="54" t="s">
        <v>146</v>
      </c>
      <c r="B32" s="38">
        <v>1</v>
      </c>
      <c r="C32" s="38">
        <v>29</v>
      </c>
      <c r="D32" s="38">
        <v>59</v>
      </c>
      <c r="E32" s="38">
        <v>28</v>
      </c>
      <c r="F32" s="38">
        <v>6</v>
      </c>
      <c r="G32" s="38">
        <v>1</v>
      </c>
      <c r="H32" s="38"/>
      <c r="I32" s="42">
        <v>84.775000000000006</v>
      </c>
      <c r="J32" s="38"/>
      <c r="K32" s="38">
        <v>124</v>
      </c>
    </row>
    <row r="33" spans="1:11" hidden="1" outlineLevel="1" x14ac:dyDescent="0.25">
      <c r="A33" t="s">
        <v>26</v>
      </c>
      <c r="B33" s="38"/>
      <c r="C33" s="38"/>
      <c r="D33" s="38">
        <v>2</v>
      </c>
      <c r="E33" s="38">
        <v>2</v>
      </c>
      <c r="F33" s="38">
        <v>2</v>
      </c>
      <c r="G33" s="38"/>
      <c r="H33" s="38"/>
      <c r="I33" s="41">
        <v>88.83</v>
      </c>
      <c r="J33" s="38">
        <v>3.76</v>
      </c>
      <c r="K33" s="38">
        <v>6</v>
      </c>
    </row>
    <row r="34" spans="1:11" hidden="1" outlineLevel="1" x14ac:dyDescent="0.25">
      <c r="A34" t="s">
        <v>27</v>
      </c>
      <c r="B34" s="38"/>
      <c r="C34" s="38">
        <v>7</v>
      </c>
      <c r="D34" s="38">
        <v>13</v>
      </c>
      <c r="E34" s="38">
        <v>9</v>
      </c>
      <c r="F34" s="38">
        <v>1</v>
      </c>
      <c r="G34" s="38"/>
      <c r="H34" s="38"/>
      <c r="I34" s="41">
        <v>83.6</v>
      </c>
      <c r="J34" s="38">
        <v>3.61</v>
      </c>
      <c r="K34" s="38">
        <v>30</v>
      </c>
    </row>
    <row r="35" spans="1:11" hidden="1" outlineLevel="1" x14ac:dyDescent="0.25">
      <c r="A35" t="s">
        <v>28</v>
      </c>
      <c r="B35" s="38">
        <v>1</v>
      </c>
      <c r="C35" s="38">
        <v>6</v>
      </c>
      <c r="D35" s="38">
        <v>13</v>
      </c>
      <c r="E35" s="38">
        <v>10</v>
      </c>
      <c r="F35" s="38">
        <v>2</v>
      </c>
      <c r="G35" s="38">
        <v>1</v>
      </c>
      <c r="H35" s="38"/>
      <c r="I35" s="41">
        <v>84.45</v>
      </c>
      <c r="J35" s="38">
        <v>4.83</v>
      </c>
      <c r="K35" s="38">
        <v>33</v>
      </c>
    </row>
    <row r="36" spans="1:11" hidden="1" outlineLevel="1" x14ac:dyDescent="0.25">
      <c r="A36" t="s">
        <v>29</v>
      </c>
      <c r="B36" s="38"/>
      <c r="C36" s="38">
        <v>16</v>
      </c>
      <c r="D36" s="38">
        <v>31</v>
      </c>
      <c r="E36" s="38">
        <v>7</v>
      </c>
      <c r="F36" s="38">
        <v>1</v>
      </c>
      <c r="G36" s="38"/>
      <c r="H36" s="38"/>
      <c r="I36" s="41">
        <v>82.22</v>
      </c>
      <c r="J36" s="38">
        <v>3.71</v>
      </c>
      <c r="K36" s="38">
        <v>55</v>
      </c>
    </row>
    <row r="37" spans="1:11" collapsed="1" x14ac:dyDescent="0.25">
      <c r="A37" s="55" t="s">
        <v>147</v>
      </c>
      <c r="B37" s="38">
        <v>1</v>
      </c>
      <c r="C37" s="38">
        <v>4</v>
      </c>
      <c r="D37" s="38">
        <v>10</v>
      </c>
      <c r="E37" s="38">
        <v>1</v>
      </c>
      <c r="F37" s="38"/>
      <c r="G37" s="38"/>
      <c r="H37" s="38"/>
      <c r="I37" s="42">
        <v>82.723333333333343</v>
      </c>
      <c r="J37" s="38"/>
      <c r="K37" s="38">
        <v>16</v>
      </c>
    </row>
    <row r="38" spans="1:11" hidden="1" outlineLevel="1" x14ac:dyDescent="0.25">
      <c r="A38" t="s">
        <v>30</v>
      </c>
      <c r="B38" s="38">
        <v>1</v>
      </c>
      <c r="C38" s="38">
        <v>4</v>
      </c>
      <c r="D38" s="38">
        <v>7</v>
      </c>
      <c r="E38" s="38"/>
      <c r="F38" s="38"/>
      <c r="G38" s="38"/>
      <c r="H38" s="38"/>
      <c r="I38" s="41">
        <v>80.5</v>
      </c>
      <c r="J38" s="38">
        <v>3.32</v>
      </c>
      <c r="K38" s="38">
        <v>12</v>
      </c>
    </row>
    <row r="39" spans="1:11" hidden="1" outlineLevel="1" x14ac:dyDescent="0.25">
      <c r="A39" t="s">
        <v>31</v>
      </c>
      <c r="B39" s="38"/>
      <c r="C39" s="38"/>
      <c r="D39" s="38">
        <v>1</v>
      </c>
      <c r="E39" s="38"/>
      <c r="F39" s="38"/>
      <c r="G39" s="38"/>
      <c r="H39" s="38"/>
      <c r="I39" s="41">
        <v>83</v>
      </c>
      <c r="J39" s="38">
        <v>0</v>
      </c>
      <c r="K39" s="38">
        <v>1</v>
      </c>
    </row>
    <row r="40" spans="1:11" hidden="1" outlineLevel="1" x14ac:dyDescent="0.25">
      <c r="A40" t="s">
        <v>32</v>
      </c>
      <c r="B40" s="38"/>
      <c r="C40" s="38"/>
      <c r="D40" s="38">
        <v>2</v>
      </c>
      <c r="E40" s="38">
        <v>1</v>
      </c>
      <c r="F40" s="38"/>
      <c r="G40" s="38"/>
      <c r="H40" s="38"/>
      <c r="I40" s="41">
        <v>84.67</v>
      </c>
      <c r="J40" s="38">
        <v>2.5099999999999998</v>
      </c>
      <c r="K40" s="38">
        <v>3</v>
      </c>
    </row>
    <row r="41" spans="1:11" collapsed="1" x14ac:dyDescent="0.25">
      <c r="A41" s="54" t="s">
        <v>148</v>
      </c>
      <c r="B41" s="38"/>
      <c r="C41" s="38"/>
      <c r="D41" s="38">
        <v>5</v>
      </c>
      <c r="E41" s="38">
        <v>14</v>
      </c>
      <c r="F41" s="38">
        <v>6</v>
      </c>
      <c r="G41" s="38">
        <v>4</v>
      </c>
      <c r="H41" s="38"/>
      <c r="I41" s="41">
        <v>89.31</v>
      </c>
      <c r="J41" s="38">
        <v>4.4000000000000004</v>
      </c>
      <c r="K41" s="38">
        <v>29</v>
      </c>
    </row>
    <row r="42" spans="1:11" x14ac:dyDescent="0.25">
      <c r="A42" s="54" t="s">
        <v>149</v>
      </c>
      <c r="B42" s="38"/>
      <c r="C42" s="38">
        <v>3</v>
      </c>
      <c r="D42" s="38">
        <v>24</v>
      </c>
      <c r="E42" s="38">
        <v>76</v>
      </c>
      <c r="F42" s="38">
        <v>28</v>
      </c>
      <c r="G42" s="38">
        <v>5</v>
      </c>
      <c r="H42" s="38"/>
      <c r="I42" s="42">
        <v>88.309999999999988</v>
      </c>
      <c r="J42" s="38"/>
      <c r="K42" s="38">
        <v>136</v>
      </c>
    </row>
    <row r="43" spans="1:11" hidden="1" outlineLevel="1" x14ac:dyDescent="0.25">
      <c r="A43" t="s">
        <v>33</v>
      </c>
      <c r="B43" s="38"/>
      <c r="C43" s="38"/>
      <c r="D43" s="38">
        <v>6</v>
      </c>
      <c r="E43" s="38">
        <v>24</v>
      </c>
      <c r="F43" s="38">
        <v>16</v>
      </c>
      <c r="G43" s="38">
        <v>2</v>
      </c>
      <c r="H43" s="38"/>
      <c r="I43" s="41">
        <v>89.75</v>
      </c>
      <c r="J43" s="38">
        <v>3.53</v>
      </c>
      <c r="K43" s="38">
        <v>48</v>
      </c>
    </row>
    <row r="44" spans="1:11" hidden="1" outlineLevel="1" x14ac:dyDescent="0.25">
      <c r="A44" t="s">
        <v>34</v>
      </c>
      <c r="B44" s="38"/>
      <c r="C44" s="38"/>
      <c r="D44" s="38"/>
      <c r="E44" s="38">
        <v>8</v>
      </c>
      <c r="F44" s="38">
        <v>1</v>
      </c>
      <c r="G44" s="38">
        <v>1</v>
      </c>
      <c r="H44" s="38"/>
      <c r="I44" s="41">
        <v>89.4</v>
      </c>
      <c r="J44" s="38">
        <v>2.88</v>
      </c>
      <c r="K44" s="38">
        <v>10</v>
      </c>
    </row>
    <row r="45" spans="1:11" hidden="1" outlineLevel="1" x14ac:dyDescent="0.25">
      <c r="A45" t="s">
        <v>35</v>
      </c>
      <c r="B45" s="38"/>
      <c r="C45" s="38">
        <v>1</v>
      </c>
      <c r="D45" s="38">
        <v>5</v>
      </c>
      <c r="E45" s="38">
        <v>9</v>
      </c>
      <c r="F45" s="38">
        <v>2</v>
      </c>
      <c r="G45" s="38">
        <v>1</v>
      </c>
      <c r="H45" s="38"/>
      <c r="I45" s="41">
        <v>87.5</v>
      </c>
      <c r="J45" s="38">
        <v>4.13</v>
      </c>
      <c r="K45" s="38">
        <v>18</v>
      </c>
    </row>
    <row r="46" spans="1:11" hidden="1" outlineLevel="1" x14ac:dyDescent="0.25">
      <c r="A46" t="s">
        <v>36</v>
      </c>
      <c r="B46" s="38"/>
      <c r="C46" s="38">
        <v>1</v>
      </c>
      <c r="D46" s="38">
        <v>9</v>
      </c>
      <c r="E46" s="38">
        <v>19</v>
      </c>
      <c r="F46" s="38">
        <v>4</v>
      </c>
      <c r="G46" s="38">
        <v>1</v>
      </c>
      <c r="H46" s="38"/>
      <c r="I46" s="41">
        <v>87.41</v>
      </c>
      <c r="J46" s="38">
        <v>3.51</v>
      </c>
      <c r="K46" s="38">
        <v>34</v>
      </c>
    </row>
    <row r="47" spans="1:11" hidden="1" outlineLevel="1" x14ac:dyDescent="0.25">
      <c r="A47" t="s">
        <v>37</v>
      </c>
      <c r="B47" s="38"/>
      <c r="C47" s="38"/>
      <c r="D47" s="38">
        <v>2</v>
      </c>
      <c r="E47" s="38">
        <v>10</v>
      </c>
      <c r="F47" s="38">
        <v>4</v>
      </c>
      <c r="G47" s="38"/>
      <c r="H47" s="38"/>
      <c r="I47" s="41">
        <v>89</v>
      </c>
      <c r="J47" s="38">
        <v>3.03</v>
      </c>
      <c r="K47" s="38">
        <v>16</v>
      </c>
    </row>
    <row r="48" spans="1:11" hidden="1" outlineLevel="1" x14ac:dyDescent="0.25">
      <c r="A48" t="s">
        <v>38</v>
      </c>
      <c r="B48" s="38"/>
      <c r="C48" s="38">
        <v>1</v>
      </c>
      <c r="D48" s="38">
        <v>2</v>
      </c>
      <c r="E48" s="38">
        <v>6</v>
      </c>
      <c r="F48" s="38">
        <v>1</v>
      </c>
      <c r="G48" s="38"/>
      <c r="H48" s="38"/>
      <c r="I48" s="41">
        <v>86.8</v>
      </c>
      <c r="J48" s="38">
        <v>3.91</v>
      </c>
      <c r="K48" s="38">
        <v>10</v>
      </c>
    </row>
    <row r="49" spans="1:11" collapsed="1" x14ac:dyDescent="0.25">
      <c r="A49" s="54" t="s">
        <v>150</v>
      </c>
      <c r="B49" s="38"/>
      <c r="C49" s="38">
        <v>3</v>
      </c>
      <c r="D49" s="38">
        <v>1</v>
      </c>
      <c r="E49" s="38"/>
      <c r="F49" s="38"/>
      <c r="G49" s="38"/>
      <c r="H49" s="38"/>
      <c r="I49" s="41">
        <v>79.75</v>
      </c>
      <c r="J49" s="38">
        <v>1.71</v>
      </c>
      <c r="K49" s="38">
        <v>4</v>
      </c>
    </row>
  </sheetData>
  <conditionalFormatting sqref="B12:H12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H13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H23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H28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H29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H32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H37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H42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H41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H4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H3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:I8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H10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11:I49 I9">
    <cfRule type="colorScale" priority="5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H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:I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E41E4-93E8-4FF0-8131-43AF0598B937}">
  <dimension ref="A1:N49"/>
  <sheetViews>
    <sheetView workbookViewId="0"/>
  </sheetViews>
  <sheetFormatPr defaultRowHeight="15" outlineLevelRow="1" x14ac:dyDescent="0.25"/>
  <cols>
    <col min="1" max="1" width="40.7109375" customWidth="1"/>
    <col min="2" max="14" width="10.7109375" customWidth="1"/>
  </cols>
  <sheetData>
    <row r="1" spans="1:14" ht="15.75" thickBot="1" x14ac:dyDescent="0.3">
      <c r="A1" s="35" t="s">
        <v>115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ht="16.5" thickBot="1" x14ac:dyDescent="0.3">
      <c r="A2" s="44" t="s">
        <v>132</v>
      </c>
      <c r="B2" s="20" t="s">
        <v>55</v>
      </c>
      <c r="C2" s="20" t="s">
        <v>56</v>
      </c>
      <c r="D2" s="20" t="s">
        <v>57</v>
      </c>
      <c r="E2" s="20" t="s">
        <v>58</v>
      </c>
      <c r="F2" s="20" t="s">
        <v>59</v>
      </c>
      <c r="G2" s="20" t="s">
        <v>60</v>
      </c>
      <c r="H2" s="20" t="s">
        <v>61</v>
      </c>
      <c r="I2" s="20" t="s">
        <v>62</v>
      </c>
      <c r="J2" s="20" t="s">
        <v>63</v>
      </c>
      <c r="K2" s="45" t="s">
        <v>64</v>
      </c>
      <c r="L2" s="37" t="s">
        <v>2</v>
      </c>
      <c r="M2" s="20" t="s">
        <v>3</v>
      </c>
      <c r="N2" s="20" t="s">
        <v>4</v>
      </c>
    </row>
    <row r="3" spans="1:14" x14ac:dyDescent="0.25">
      <c r="A3" s="7" t="s">
        <v>139</v>
      </c>
      <c r="B3" s="38"/>
      <c r="C3" s="38"/>
      <c r="D3" s="38">
        <v>4</v>
      </c>
      <c r="E3" s="38">
        <v>4</v>
      </c>
      <c r="F3" s="38">
        <v>2</v>
      </c>
      <c r="G3" s="38">
        <v>6</v>
      </c>
      <c r="H3" s="38">
        <v>9</v>
      </c>
      <c r="I3" s="38">
        <v>7</v>
      </c>
      <c r="J3" s="38">
        <v>5</v>
      </c>
      <c r="K3" s="38"/>
      <c r="L3" s="39">
        <f>AVERAGE(L4:L8)</f>
        <v>58.54452380952381</v>
      </c>
      <c r="M3" s="38"/>
      <c r="N3" s="38">
        <v>37</v>
      </c>
    </row>
    <row r="4" spans="1:14" outlineLevel="1" x14ac:dyDescent="0.25">
      <c r="A4" s="36" t="s">
        <v>113</v>
      </c>
      <c r="B4" s="38"/>
      <c r="C4" s="38"/>
      <c r="D4" s="38"/>
      <c r="E4" s="38"/>
      <c r="F4" s="38"/>
      <c r="G4" s="38"/>
      <c r="H4" s="38"/>
      <c r="I4" s="38">
        <v>4</v>
      </c>
      <c r="J4" s="38">
        <v>4</v>
      </c>
      <c r="K4" s="38"/>
      <c r="L4" s="39">
        <v>81.375</v>
      </c>
      <c r="M4" s="40">
        <v>3.5831949031954311</v>
      </c>
      <c r="N4" s="38">
        <v>8</v>
      </c>
    </row>
    <row r="5" spans="1:14" outlineLevel="1" x14ac:dyDescent="0.25">
      <c r="A5" s="36" t="s">
        <v>114</v>
      </c>
      <c r="B5" s="38"/>
      <c r="C5" s="38"/>
      <c r="D5" s="38"/>
      <c r="E5" s="38">
        <v>1</v>
      </c>
      <c r="F5" s="38"/>
      <c r="G5" s="38">
        <v>1</v>
      </c>
      <c r="H5" s="38">
        <v>3</v>
      </c>
      <c r="I5" s="38">
        <v>1</v>
      </c>
      <c r="J5" s="38"/>
      <c r="K5" s="38"/>
      <c r="L5" s="39">
        <v>58.666666666666664</v>
      </c>
      <c r="M5" s="40">
        <v>14.25014619808044</v>
      </c>
      <c r="N5" s="38">
        <v>6</v>
      </c>
    </row>
    <row r="6" spans="1:14" outlineLevel="1" x14ac:dyDescent="0.25">
      <c r="A6" s="36" t="s">
        <v>111</v>
      </c>
      <c r="B6" s="38"/>
      <c r="C6" s="38"/>
      <c r="D6" s="38">
        <v>2</v>
      </c>
      <c r="E6" s="38">
        <v>1</v>
      </c>
      <c r="F6" s="38"/>
      <c r="G6" s="38">
        <v>2</v>
      </c>
      <c r="H6" s="38">
        <v>1</v>
      </c>
      <c r="I6" s="38"/>
      <c r="J6" s="38"/>
      <c r="K6" s="38"/>
      <c r="L6" s="39">
        <v>44.166666666666664</v>
      </c>
      <c r="M6" s="40">
        <v>17.702165592567109</v>
      </c>
      <c r="N6" s="38">
        <v>6</v>
      </c>
    </row>
    <row r="7" spans="1:14" outlineLevel="1" x14ac:dyDescent="0.25">
      <c r="A7" s="36" t="s">
        <v>112</v>
      </c>
      <c r="B7" s="38"/>
      <c r="C7" s="38"/>
      <c r="D7" s="38">
        <v>2</v>
      </c>
      <c r="E7" s="38">
        <v>1</v>
      </c>
      <c r="F7" s="38">
        <v>1</v>
      </c>
      <c r="G7" s="38"/>
      <c r="H7" s="38">
        <v>2</v>
      </c>
      <c r="I7" s="38">
        <v>1</v>
      </c>
      <c r="J7" s="38"/>
      <c r="K7" s="38"/>
      <c r="L7" s="39">
        <v>47.714285714285715</v>
      </c>
      <c r="M7" s="40">
        <v>19.353847900906644</v>
      </c>
      <c r="N7" s="38">
        <v>7</v>
      </c>
    </row>
    <row r="8" spans="1:14" outlineLevel="1" x14ac:dyDescent="0.25">
      <c r="A8" s="36" t="s">
        <v>8</v>
      </c>
      <c r="B8" s="38"/>
      <c r="C8" s="38"/>
      <c r="D8" s="38"/>
      <c r="E8" s="38">
        <v>1</v>
      </c>
      <c r="F8" s="38">
        <v>1</v>
      </c>
      <c r="G8" s="38">
        <v>3</v>
      </c>
      <c r="H8" s="38">
        <v>3</v>
      </c>
      <c r="I8" s="38">
        <v>1</v>
      </c>
      <c r="J8" s="38">
        <v>1</v>
      </c>
      <c r="K8" s="38"/>
      <c r="L8" s="39">
        <v>60.8</v>
      </c>
      <c r="M8" s="40">
        <v>13.878840809744236</v>
      </c>
      <c r="N8" s="38">
        <v>10</v>
      </c>
    </row>
    <row r="9" spans="1:14" x14ac:dyDescent="0.25">
      <c r="A9" s="31" t="s">
        <v>6</v>
      </c>
      <c r="B9" s="38"/>
      <c r="C9" s="38"/>
      <c r="D9" s="38"/>
      <c r="E9" s="38"/>
      <c r="F9" s="38">
        <v>2</v>
      </c>
      <c r="G9" s="38">
        <v>2</v>
      </c>
      <c r="H9" s="38">
        <v>6</v>
      </c>
      <c r="I9" s="38">
        <v>11</v>
      </c>
      <c r="J9" s="38">
        <v>5</v>
      </c>
      <c r="K9" s="38"/>
      <c r="L9" s="39">
        <v>70.046296296296291</v>
      </c>
      <c r="M9" s="40"/>
      <c r="N9" s="38">
        <v>26</v>
      </c>
    </row>
    <row r="10" spans="1:14" x14ac:dyDescent="0.25">
      <c r="A10" s="14" t="s">
        <v>5</v>
      </c>
      <c r="B10" s="38"/>
      <c r="C10" s="38"/>
      <c r="D10" s="38">
        <v>4</v>
      </c>
      <c r="E10" s="38">
        <v>4</v>
      </c>
      <c r="F10" s="38">
        <v>5</v>
      </c>
      <c r="G10" s="38">
        <v>7</v>
      </c>
      <c r="H10" s="38">
        <v>6</v>
      </c>
      <c r="I10" s="38">
        <v>10</v>
      </c>
      <c r="J10" s="38">
        <v>4</v>
      </c>
      <c r="K10" s="38"/>
      <c r="L10" s="39">
        <v>58.642857142857146</v>
      </c>
      <c r="M10" s="38"/>
      <c r="N10" s="38">
        <v>40</v>
      </c>
    </row>
    <row r="11" spans="1:14" x14ac:dyDescent="0.25">
      <c r="A11" s="16" t="s">
        <v>130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</row>
    <row r="12" spans="1:14" x14ac:dyDescent="0.25">
      <c r="A12" s="7" t="s">
        <v>141</v>
      </c>
      <c r="B12" s="38"/>
      <c r="C12" s="38"/>
      <c r="D12" s="38">
        <v>1</v>
      </c>
      <c r="E12" s="38">
        <v>1</v>
      </c>
      <c r="F12" s="38">
        <v>1</v>
      </c>
      <c r="G12" s="38">
        <v>8</v>
      </c>
      <c r="H12" s="38"/>
      <c r="I12" s="38"/>
      <c r="J12" s="38"/>
      <c r="K12" s="38"/>
      <c r="L12" s="41">
        <v>50.18</v>
      </c>
      <c r="M12" s="38">
        <v>9.8800000000000008</v>
      </c>
      <c r="N12" s="38">
        <v>11</v>
      </c>
    </row>
    <row r="13" spans="1:14" x14ac:dyDescent="0.25">
      <c r="A13" s="54" t="s">
        <v>142</v>
      </c>
      <c r="B13" s="38">
        <v>6</v>
      </c>
      <c r="C13" s="38">
        <v>29</v>
      </c>
      <c r="D13" s="38">
        <v>41</v>
      </c>
      <c r="E13" s="38">
        <v>40</v>
      </c>
      <c r="F13" s="38">
        <v>27</v>
      </c>
      <c r="G13" s="38">
        <v>22</v>
      </c>
      <c r="H13" s="38">
        <v>6</v>
      </c>
      <c r="I13" s="38"/>
      <c r="J13" s="38"/>
      <c r="K13" s="38"/>
      <c r="L13" s="42">
        <v>37.477777777777781</v>
      </c>
      <c r="M13" s="38"/>
      <c r="N13" s="38">
        <v>171</v>
      </c>
    </row>
    <row r="14" spans="1:14" hidden="1" outlineLevel="1" x14ac:dyDescent="0.25">
      <c r="A14" t="s">
        <v>11</v>
      </c>
      <c r="B14" s="38">
        <v>3</v>
      </c>
      <c r="C14" s="38">
        <v>18</v>
      </c>
      <c r="D14" s="38">
        <v>11</v>
      </c>
      <c r="E14" s="38">
        <v>3</v>
      </c>
      <c r="F14" s="38"/>
      <c r="G14" s="38">
        <v>1</v>
      </c>
      <c r="H14" s="38"/>
      <c r="I14" s="38"/>
      <c r="J14" s="38"/>
      <c r="K14" s="38"/>
      <c r="L14" s="41">
        <v>20.67</v>
      </c>
      <c r="M14" s="38">
        <v>8.82</v>
      </c>
      <c r="N14" s="38">
        <v>36</v>
      </c>
    </row>
    <row r="15" spans="1:14" hidden="1" outlineLevel="1" x14ac:dyDescent="0.25">
      <c r="A15" t="s">
        <v>12</v>
      </c>
      <c r="B15" s="38">
        <v>3</v>
      </c>
      <c r="C15" s="38">
        <v>2</v>
      </c>
      <c r="D15" s="38">
        <v>9</v>
      </c>
      <c r="E15" s="38">
        <v>15</v>
      </c>
      <c r="F15" s="38">
        <v>2</v>
      </c>
      <c r="G15" s="38">
        <v>4</v>
      </c>
      <c r="H15" s="38"/>
      <c r="I15" s="38"/>
      <c r="J15" s="38"/>
      <c r="K15" s="38"/>
      <c r="L15" s="41">
        <v>31.03</v>
      </c>
      <c r="M15" s="38">
        <v>11.67</v>
      </c>
      <c r="N15" s="38">
        <v>35</v>
      </c>
    </row>
    <row r="16" spans="1:14" hidden="1" outlineLevel="1" x14ac:dyDescent="0.25">
      <c r="A16" t="s">
        <v>13</v>
      </c>
      <c r="B16" s="38"/>
      <c r="C16" s="38"/>
      <c r="D16" s="38"/>
      <c r="E16" s="38">
        <v>2</v>
      </c>
      <c r="F16" s="38">
        <v>5</v>
      </c>
      <c r="G16" s="38">
        <v>3</v>
      </c>
      <c r="H16" s="38">
        <v>2</v>
      </c>
      <c r="I16" s="38"/>
      <c r="J16" s="38"/>
      <c r="K16" s="38"/>
      <c r="L16" s="41">
        <v>49.42</v>
      </c>
      <c r="M16" s="38">
        <v>7.27</v>
      </c>
      <c r="N16" s="38">
        <v>12</v>
      </c>
    </row>
    <row r="17" spans="1:14" hidden="1" outlineLevel="1" x14ac:dyDescent="0.25">
      <c r="A17" t="s">
        <v>14</v>
      </c>
      <c r="B17" s="38"/>
      <c r="C17" s="38">
        <v>1</v>
      </c>
      <c r="D17" s="38"/>
      <c r="E17" s="38"/>
      <c r="F17" s="38">
        <v>1</v>
      </c>
      <c r="G17" s="38">
        <v>1</v>
      </c>
      <c r="H17" s="38"/>
      <c r="I17" s="38"/>
      <c r="J17" s="38"/>
      <c r="K17" s="38"/>
      <c r="L17" s="41">
        <v>38.67</v>
      </c>
      <c r="M17" s="38">
        <v>17.899999999999999</v>
      </c>
      <c r="N17" s="38">
        <v>3</v>
      </c>
    </row>
    <row r="18" spans="1:14" hidden="1" outlineLevel="1" x14ac:dyDescent="0.25">
      <c r="A18" t="s">
        <v>15</v>
      </c>
      <c r="B18" s="38"/>
      <c r="C18" s="38"/>
      <c r="D18" s="38">
        <v>1</v>
      </c>
      <c r="E18" s="38">
        <v>1</v>
      </c>
      <c r="F18" s="38"/>
      <c r="G18" s="38"/>
      <c r="H18" s="38">
        <v>1</v>
      </c>
      <c r="I18" s="38"/>
      <c r="J18" s="38"/>
      <c r="K18" s="38"/>
      <c r="L18" s="41">
        <v>41.33</v>
      </c>
      <c r="M18" s="38">
        <v>18.93</v>
      </c>
      <c r="N18" s="38">
        <v>3</v>
      </c>
    </row>
    <row r="19" spans="1:14" hidden="1" outlineLevel="1" x14ac:dyDescent="0.25">
      <c r="A19" t="s">
        <v>16</v>
      </c>
      <c r="B19" s="38"/>
      <c r="C19" s="38">
        <v>8</v>
      </c>
      <c r="D19" s="38">
        <v>5</v>
      </c>
      <c r="E19" s="38">
        <v>5</v>
      </c>
      <c r="F19" s="38">
        <v>4</v>
      </c>
      <c r="G19" s="38">
        <v>5</v>
      </c>
      <c r="H19" s="38">
        <v>1</v>
      </c>
      <c r="I19" s="38"/>
      <c r="J19" s="38"/>
      <c r="K19" s="38"/>
      <c r="L19" s="41">
        <v>34.29</v>
      </c>
      <c r="M19" s="38">
        <v>15.48</v>
      </c>
      <c r="N19" s="38">
        <v>28</v>
      </c>
    </row>
    <row r="20" spans="1:14" hidden="1" outlineLevel="1" x14ac:dyDescent="0.25">
      <c r="A20" t="s">
        <v>17</v>
      </c>
      <c r="B20" s="38"/>
      <c r="C20" s="38"/>
      <c r="D20" s="38">
        <v>7</v>
      </c>
      <c r="E20" s="38">
        <v>7</v>
      </c>
      <c r="F20" s="38">
        <v>4</v>
      </c>
      <c r="G20" s="38">
        <v>2</v>
      </c>
      <c r="H20" s="38">
        <v>1</v>
      </c>
      <c r="I20" s="38"/>
      <c r="J20" s="38"/>
      <c r="K20" s="38"/>
      <c r="L20" s="41">
        <v>37.57</v>
      </c>
      <c r="M20" s="38">
        <v>11.11</v>
      </c>
      <c r="N20" s="38">
        <v>21</v>
      </c>
    </row>
    <row r="21" spans="1:14" hidden="1" outlineLevel="1" x14ac:dyDescent="0.25">
      <c r="A21" t="s">
        <v>18</v>
      </c>
      <c r="B21" s="38"/>
      <c r="C21" s="38"/>
      <c r="D21" s="38">
        <v>7</v>
      </c>
      <c r="E21" s="38">
        <v>6</v>
      </c>
      <c r="F21" s="38">
        <v>5</v>
      </c>
      <c r="G21" s="38"/>
      <c r="H21" s="38"/>
      <c r="I21" s="38"/>
      <c r="J21" s="38"/>
      <c r="K21" s="38"/>
      <c r="L21" s="41">
        <v>34.39</v>
      </c>
      <c r="M21" s="38">
        <v>8.11</v>
      </c>
      <c r="N21" s="38">
        <v>18</v>
      </c>
    </row>
    <row r="22" spans="1:14" hidden="1" outlineLevel="1" x14ac:dyDescent="0.25">
      <c r="A22" t="s">
        <v>19</v>
      </c>
      <c r="B22" s="38"/>
      <c r="C22" s="38"/>
      <c r="D22" s="38">
        <v>1</v>
      </c>
      <c r="E22" s="38">
        <v>1</v>
      </c>
      <c r="F22" s="38">
        <v>6</v>
      </c>
      <c r="G22" s="38">
        <v>6</v>
      </c>
      <c r="H22" s="38">
        <v>1</v>
      </c>
      <c r="I22" s="38"/>
      <c r="J22" s="38"/>
      <c r="K22" s="38"/>
      <c r="L22" s="41">
        <v>49.93</v>
      </c>
      <c r="M22" s="38">
        <v>8.73</v>
      </c>
      <c r="N22" s="38">
        <v>15</v>
      </c>
    </row>
    <row r="23" spans="1:14" collapsed="1" x14ac:dyDescent="0.25">
      <c r="A23" s="54" t="s">
        <v>143</v>
      </c>
      <c r="B23" s="38"/>
      <c r="C23" s="38">
        <v>4</v>
      </c>
      <c r="D23" s="38">
        <v>18</v>
      </c>
      <c r="E23" s="38">
        <v>13</v>
      </c>
      <c r="F23" s="38">
        <v>27</v>
      </c>
      <c r="G23" s="38">
        <v>23</v>
      </c>
      <c r="H23" s="38">
        <v>16</v>
      </c>
      <c r="I23" s="38">
        <v>2</v>
      </c>
      <c r="J23" s="38"/>
      <c r="K23" s="38"/>
      <c r="L23" s="42">
        <v>42.9375</v>
      </c>
      <c r="M23" s="38"/>
      <c r="N23" s="38">
        <v>103</v>
      </c>
    </row>
    <row r="24" spans="1:14" hidden="1" outlineLevel="1" x14ac:dyDescent="0.25">
      <c r="A24" t="s">
        <v>20</v>
      </c>
      <c r="B24" s="38"/>
      <c r="C24" s="38">
        <v>3</v>
      </c>
      <c r="D24" s="38">
        <v>8</v>
      </c>
      <c r="E24" s="38">
        <v>4</v>
      </c>
      <c r="F24" s="38">
        <v>1</v>
      </c>
      <c r="G24" s="38">
        <v>2</v>
      </c>
      <c r="H24" s="38"/>
      <c r="I24" s="38"/>
      <c r="J24" s="38"/>
      <c r="K24" s="38"/>
      <c r="L24" s="41">
        <v>30.33</v>
      </c>
      <c r="M24" s="38">
        <v>11.59</v>
      </c>
      <c r="N24" s="38">
        <v>18</v>
      </c>
    </row>
    <row r="25" spans="1:14" hidden="1" outlineLevel="1" x14ac:dyDescent="0.25">
      <c r="A25" t="s">
        <v>39</v>
      </c>
      <c r="B25" s="38"/>
      <c r="C25" s="38">
        <v>1</v>
      </c>
      <c r="D25" s="38">
        <v>2</v>
      </c>
      <c r="E25" s="38"/>
      <c r="F25" s="38">
        <v>1</v>
      </c>
      <c r="G25" s="38"/>
      <c r="H25" s="38">
        <v>1</v>
      </c>
      <c r="I25" s="38">
        <v>1</v>
      </c>
      <c r="J25" s="38"/>
      <c r="K25" s="38"/>
      <c r="L25" s="41">
        <v>42.5</v>
      </c>
      <c r="M25" s="38">
        <v>23.55</v>
      </c>
      <c r="N25" s="38">
        <v>6</v>
      </c>
    </row>
    <row r="26" spans="1:14" hidden="1" outlineLevel="1" x14ac:dyDescent="0.25">
      <c r="A26" t="s">
        <v>22</v>
      </c>
      <c r="B26" s="38"/>
      <c r="C26" s="38"/>
      <c r="D26" s="38">
        <v>4</v>
      </c>
      <c r="E26" s="38">
        <v>2</v>
      </c>
      <c r="F26" s="38">
        <v>6</v>
      </c>
      <c r="G26" s="38">
        <v>12</v>
      </c>
      <c r="H26" s="38">
        <v>8</v>
      </c>
      <c r="I26" s="38">
        <v>1</v>
      </c>
      <c r="J26" s="38"/>
      <c r="K26" s="38"/>
      <c r="L26" s="41">
        <v>51.64</v>
      </c>
      <c r="M26" s="38">
        <v>13.76</v>
      </c>
      <c r="N26" s="38">
        <v>33</v>
      </c>
    </row>
    <row r="27" spans="1:14" hidden="1" outlineLevel="1" x14ac:dyDescent="0.25">
      <c r="A27" t="s">
        <v>40</v>
      </c>
      <c r="B27" s="38"/>
      <c r="C27" s="38"/>
      <c r="D27" s="38">
        <v>4</v>
      </c>
      <c r="E27" s="38">
        <v>7</v>
      </c>
      <c r="F27" s="38">
        <v>19</v>
      </c>
      <c r="G27" s="38">
        <v>9</v>
      </c>
      <c r="H27" s="38">
        <v>7</v>
      </c>
      <c r="I27" s="38"/>
      <c r="J27" s="38"/>
      <c r="K27" s="38"/>
      <c r="L27" s="41">
        <v>47.28</v>
      </c>
      <c r="M27" s="38">
        <v>10.55</v>
      </c>
      <c r="N27" s="38">
        <v>46</v>
      </c>
    </row>
    <row r="28" spans="1:14" collapsed="1" x14ac:dyDescent="0.25">
      <c r="A28" s="54" t="s">
        <v>144</v>
      </c>
      <c r="B28" s="38"/>
      <c r="C28" s="38">
        <v>4</v>
      </c>
      <c r="D28" s="38">
        <v>26</v>
      </c>
      <c r="E28" s="38">
        <v>24</v>
      </c>
      <c r="F28" s="38">
        <v>10</v>
      </c>
      <c r="G28" s="38">
        <v>1</v>
      </c>
      <c r="H28" s="38"/>
      <c r="I28" s="38"/>
      <c r="J28" s="38"/>
      <c r="K28" s="38"/>
      <c r="L28" s="41">
        <v>32.57</v>
      </c>
      <c r="M28" s="38">
        <v>8.43</v>
      </c>
      <c r="N28" s="38">
        <v>65</v>
      </c>
    </row>
    <row r="29" spans="1:14" x14ac:dyDescent="0.25">
      <c r="A29" s="54" t="s">
        <v>145</v>
      </c>
      <c r="B29" s="38"/>
      <c r="C29" s="38">
        <v>1</v>
      </c>
      <c r="D29" s="38">
        <v>2</v>
      </c>
      <c r="E29" s="38">
        <v>2</v>
      </c>
      <c r="F29" s="38">
        <v>3</v>
      </c>
      <c r="G29" s="38">
        <v>10</v>
      </c>
      <c r="H29" s="38">
        <v>23</v>
      </c>
      <c r="I29" s="38">
        <v>21</v>
      </c>
      <c r="J29" s="38">
        <v>7</v>
      </c>
      <c r="K29" s="38"/>
      <c r="L29" s="42">
        <v>65.435000000000002</v>
      </c>
      <c r="M29" s="38"/>
      <c r="N29" s="38">
        <v>69</v>
      </c>
    </row>
    <row r="30" spans="1:14" hidden="1" outlineLevel="1" x14ac:dyDescent="0.25">
      <c r="A30" t="s">
        <v>24</v>
      </c>
      <c r="B30" s="38"/>
      <c r="C30" s="38">
        <v>1</v>
      </c>
      <c r="D30" s="38">
        <v>2</v>
      </c>
      <c r="E30" s="38">
        <v>2</v>
      </c>
      <c r="F30" s="38"/>
      <c r="G30" s="38">
        <v>8</v>
      </c>
      <c r="H30" s="38">
        <v>14</v>
      </c>
      <c r="I30" s="38">
        <v>16</v>
      </c>
      <c r="J30" s="38">
        <v>5</v>
      </c>
      <c r="K30" s="38"/>
      <c r="L30" s="41">
        <v>64.87</v>
      </c>
      <c r="M30" s="38">
        <v>15.06</v>
      </c>
      <c r="N30" s="38">
        <v>48</v>
      </c>
    </row>
    <row r="31" spans="1:14" hidden="1" outlineLevel="1" x14ac:dyDescent="0.25">
      <c r="A31" t="s">
        <v>41</v>
      </c>
      <c r="B31" s="38"/>
      <c r="C31" s="38"/>
      <c r="D31" s="38"/>
      <c r="E31" s="38"/>
      <c r="F31" s="38">
        <v>3</v>
      </c>
      <c r="G31" s="38">
        <v>2</v>
      </c>
      <c r="H31" s="38">
        <v>9</v>
      </c>
      <c r="I31" s="38">
        <v>5</v>
      </c>
      <c r="J31" s="38">
        <v>2</v>
      </c>
      <c r="K31" s="38"/>
      <c r="L31" s="41">
        <v>66</v>
      </c>
      <c r="M31" s="38">
        <v>10.29</v>
      </c>
      <c r="N31" s="38">
        <v>21</v>
      </c>
    </row>
    <row r="32" spans="1:14" collapsed="1" x14ac:dyDescent="0.25">
      <c r="A32" s="54" t="s">
        <v>146</v>
      </c>
      <c r="B32" s="38"/>
      <c r="C32" s="38">
        <v>1</v>
      </c>
      <c r="D32" s="38">
        <v>3</v>
      </c>
      <c r="E32" s="38">
        <v>17</v>
      </c>
      <c r="F32" s="38">
        <v>18</v>
      </c>
      <c r="G32" s="38">
        <v>28</v>
      </c>
      <c r="H32" s="38">
        <v>42</v>
      </c>
      <c r="I32" s="38">
        <v>15</v>
      </c>
      <c r="J32" s="38"/>
      <c r="K32" s="38"/>
      <c r="L32" s="42">
        <v>52.894999999999996</v>
      </c>
      <c r="M32" s="38"/>
      <c r="N32" s="38">
        <v>124</v>
      </c>
    </row>
    <row r="33" spans="1:14" hidden="1" outlineLevel="1" x14ac:dyDescent="0.25">
      <c r="A33" t="s">
        <v>26</v>
      </c>
      <c r="B33" s="38"/>
      <c r="C33" s="38"/>
      <c r="D33" s="38"/>
      <c r="E33" s="38">
        <v>2</v>
      </c>
      <c r="F33" s="38">
        <v>2</v>
      </c>
      <c r="G33" s="38">
        <v>1</v>
      </c>
      <c r="H33" s="38">
        <v>1</v>
      </c>
      <c r="I33" s="38"/>
      <c r="J33" s="38"/>
      <c r="K33" s="38"/>
      <c r="L33" s="41">
        <v>44.67</v>
      </c>
      <c r="M33" s="38">
        <v>7.94</v>
      </c>
      <c r="N33" s="38">
        <v>6</v>
      </c>
    </row>
    <row r="34" spans="1:14" hidden="1" outlineLevel="1" x14ac:dyDescent="0.25">
      <c r="A34" t="s">
        <v>27</v>
      </c>
      <c r="B34" s="38"/>
      <c r="C34" s="38">
        <v>1</v>
      </c>
      <c r="D34" s="38">
        <v>2</v>
      </c>
      <c r="E34" s="38">
        <v>8</v>
      </c>
      <c r="F34" s="38">
        <v>4</v>
      </c>
      <c r="G34" s="38">
        <v>8</v>
      </c>
      <c r="H34" s="38">
        <v>4</v>
      </c>
      <c r="I34" s="38">
        <v>3</v>
      </c>
      <c r="J34" s="38"/>
      <c r="K34" s="38"/>
      <c r="L34" s="41">
        <v>48.97</v>
      </c>
      <c r="M34" s="38">
        <v>15.69</v>
      </c>
      <c r="N34" s="38">
        <v>30</v>
      </c>
    </row>
    <row r="35" spans="1:14" hidden="1" outlineLevel="1" x14ac:dyDescent="0.25">
      <c r="A35" t="s">
        <v>28</v>
      </c>
      <c r="B35" s="38"/>
      <c r="C35" s="38"/>
      <c r="D35" s="38">
        <v>1</v>
      </c>
      <c r="E35" s="38">
        <v>4</v>
      </c>
      <c r="F35" s="38">
        <v>2</v>
      </c>
      <c r="G35" s="38">
        <v>8</v>
      </c>
      <c r="H35" s="38">
        <v>15</v>
      </c>
      <c r="I35" s="38">
        <v>3</v>
      </c>
      <c r="J35" s="38"/>
      <c r="K35" s="38"/>
      <c r="L35" s="41">
        <v>57.27</v>
      </c>
      <c r="M35" s="38">
        <v>13.15</v>
      </c>
      <c r="N35" s="38">
        <v>33</v>
      </c>
    </row>
    <row r="36" spans="1:14" hidden="1" outlineLevel="1" x14ac:dyDescent="0.25">
      <c r="A36" t="s">
        <v>29</v>
      </c>
      <c r="B36" s="38"/>
      <c r="C36" s="38"/>
      <c r="D36" s="38"/>
      <c r="E36" s="38">
        <v>3</v>
      </c>
      <c r="F36" s="38">
        <v>10</v>
      </c>
      <c r="G36" s="38">
        <v>11</v>
      </c>
      <c r="H36" s="38">
        <v>22</v>
      </c>
      <c r="I36" s="38">
        <v>9</v>
      </c>
      <c r="J36" s="38"/>
      <c r="K36" s="38"/>
      <c r="L36" s="41">
        <v>60.67</v>
      </c>
      <c r="M36" s="38">
        <v>10.55</v>
      </c>
      <c r="N36" s="38">
        <v>55</v>
      </c>
    </row>
    <row r="37" spans="1:14" collapsed="1" x14ac:dyDescent="0.25">
      <c r="A37" s="55" t="s">
        <v>147</v>
      </c>
      <c r="B37" s="38"/>
      <c r="C37" s="38"/>
      <c r="D37" s="38">
        <v>4</v>
      </c>
      <c r="E37" s="38">
        <v>3</v>
      </c>
      <c r="F37" s="38"/>
      <c r="G37" s="38">
        <v>1</v>
      </c>
      <c r="H37" s="38">
        <v>4</v>
      </c>
      <c r="I37" s="38">
        <v>4</v>
      </c>
      <c r="J37" s="38"/>
      <c r="K37" s="38"/>
      <c r="L37" s="42">
        <v>54.583333333333336</v>
      </c>
      <c r="M37" s="38"/>
      <c r="N37" s="38">
        <v>16</v>
      </c>
    </row>
    <row r="38" spans="1:14" hidden="1" outlineLevel="1" x14ac:dyDescent="0.25">
      <c r="A38" t="s">
        <v>30</v>
      </c>
      <c r="B38" s="38"/>
      <c r="C38" s="38"/>
      <c r="D38" s="38">
        <v>2</v>
      </c>
      <c r="E38" s="38">
        <v>3</v>
      </c>
      <c r="F38" s="38"/>
      <c r="G38" s="38">
        <v>1</v>
      </c>
      <c r="H38" s="38">
        <v>3</v>
      </c>
      <c r="I38" s="38">
        <v>3</v>
      </c>
      <c r="J38" s="38"/>
      <c r="K38" s="38"/>
      <c r="L38" s="41">
        <v>50.42</v>
      </c>
      <c r="M38" s="38">
        <v>19.86</v>
      </c>
      <c r="N38" s="38">
        <v>12</v>
      </c>
    </row>
    <row r="39" spans="1:14" hidden="1" outlineLevel="1" x14ac:dyDescent="0.25">
      <c r="A39" t="s">
        <v>31</v>
      </c>
      <c r="B39" s="38"/>
      <c r="C39" s="38"/>
      <c r="D39" s="38"/>
      <c r="E39" s="38"/>
      <c r="F39" s="38"/>
      <c r="G39" s="38"/>
      <c r="H39" s="38"/>
      <c r="I39" s="38">
        <v>1</v>
      </c>
      <c r="J39" s="38"/>
      <c r="K39" s="38"/>
      <c r="L39" s="41">
        <v>73</v>
      </c>
      <c r="M39" s="38">
        <v>0</v>
      </c>
      <c r="N39" s="38">
        <v>1</v>
      </c>
    </row>
    <row r="40" spans="1:14" hidden="1" outlineLevel="1" x14ac:dyDescent="0.25">
      <c r="A40" t="s">
        <v>32</v>
      </c>
      <c r="B40" s="38"/>
      <c r="C40" s="38"/>
      <c r="D40" s="38">
        <v>2</v>
      </c>
      <c r="E40" s="38"/>
      <c r="F40" s="38"/>
      <c r="G40" s="38"/>
      <c r="H40" s="38">
        <v>1</v>
      </c>
      <c r="I40" s="38"/>
      <c r="J40" s="38"/>
      <c r="K40" s="38"/>
      <c r="L40" s="41">
        <v>40.33</v>
      </c>
      <c r="M40" s="38">
        <v>23.18</v>
      </c>
      <c r="N40" s="38">
        <v>3</v>
      </c>
    </row>
    <row r="41" spans="1:14" collapsed="1" x14ac:dyDescent="0.25">
      <c r="A41" s="54" t="s">
        <v>148</v>
      </c>
      <c r="B41" s="38"/>
      <c r="C41" s="38"/>
      <c r="D41" s="38"/>
      <c r="E41" s="38"/>
      <c r="F41" s="38"/>
      <c r="G41" s="38">
        <v>3</v>
      </c>
      <c r="H41" s="38">
        <v>4</v>
      </c>
      <c r="I41" s="38">
        <v>15</v>
      </c>
      <c r="J41" s="38">
        <v>6</v>
      </c>
      <c r="K41" s="38">
        <v>1</v>
      </c>
      <c r="L41" s="41">
        <v>75.55</v>
      </c>
      <c r="M41" s="38">
        <v>8.58</v>
      </c>
      <c r="N41" s="38">
        <v>29</v>
      </c>
    </row>
    <row r="42" spans="1:14" x14ac:dyDescent="0.25">
      <c r="A42" s="54" t="s">
        <v>149</v>
      </c>
      <c r="B42" s="38"/>
      <c r="C42" s="38">
        <v>2</v>
      </c>
      <c r="D42" s="38">
        <v>9</v>
      </c>
      <c r="E42" s="38">
        <v>21</v>
      </c>
      <c r="F42" s="38">
        <v>30</v>
      </c>
      <c r="G42" s="38">
        <v>27</v>
      </c>
      <c r="H42" s="38">
        <v>30</v>
      </c>
      <c r="I42" s="38">
        <v>15</v>
      </c>
      <c r="J42" s="38">
        <v>2</v>
      </c>
      <c r="K42" s="38"/>
      <c r="L42" s="42">
        <v>56.241666666666667</v>
      </c>
      <c r="M42" s="38"/>
      <c r="N42" s="38">
        <v>136</v>
      </c>
    </row>
    <row r="43" spans="1:14" hidden="1" outlineLevel="1" x14ac:dyDescent="0.25">
      <c r="A43" t="s">
        <v>33</v>
      </c>
      <c r="B43" s="38"/>
      <c r="C43" s="38">
        <v>2</v>
      </c>
      <c r="D43" s="38">
        <v>5</v>
      </c>
      <c r="E43" s="38">
        <v>10</v>
      </c>
      <c r="F43" s="38">
        <v>12</v>
      </c>
      <c r="G43" s="38">
        <v>10</v>
      </c>
      <c r="H43" s="38">
        <v>7</v>
      </c>
      <c r="I43" s="38">
        <v>2</v>
      </c>
      <c r="J43" s="38"/>
      <c r="K43" s="38"/>
      <c r="L43" s="41">
        <v>47.52</v>
      </c>
      <c r="M43" s="38">
        <v>14.14</v>
      </c>
      <c r="N43" s="38">
        <v>48</v>
      </c>
    </row>
    <row r="44" spans="1:14" hidden="1" outlineLevel="1" x14ac:dyDescent="0.25">
      <c r="A44" t="s">
        <v>34</v>
      </c>
      <c r="B44" s="38"/>
      <c r="C44" s="38"/>
      <c r="D44" s="38">
        <v>1</v>
      </c>
      <c r="E44" s="38">
        <v>1</v>
      </c>
      <c r="F44" s="38">
        <v>1</v>
      </c>
      <c r="G44" s="38">
        <v>1</v>
      </c>
      <c r="H44" s="38">
        <v>1</v>
      </c>
      <c r="I44" s="38">
        <v>5</v>
      </c>
      <c r="J44" s="38"/>
      <c r="K44" s="38"/>
      <c r="L44" s="41">
        <v>60.4</v>
      </c>
      <c r="M44" s="38">
        <v>19.73</v>
      </c>
      <c r="N44" s="38">
        <v>10</v>
      </c>
    </row>
    <row r="45" spans="1:14" hidden="1" outlineLevel="1" x14ac:dyDescent="0.25">
      <c r="A45" t="s">
        <v>35</v>
      </c>
      <c r="B45" s="38"/>
      <c r="C45" s="38"/>
      <c r="D45" s="38">
        <v>1</v>
      </c>
      <c r="E45" s="38">
        <v>2</v>
      </c>
      <c r="F45" s="38">
        <v>3</v>
      </c>
      <c r="G45" s="38">
        <v>3</v>
      </c>
      <c r="H45" s="38">
        <v>3</v>
      </c>
      <c r="I45" s="38">
        <v>6</v>
      </c>
      <c r="J45" s="38"/>
      <c r="K45" s="38"/>
      <c r="L45" s="41">
        <v>57.89</v>
      </c>
      <c r="M45" s="38">
        <v>16.36</v>
      </c>
      <c r="N45" s="38">
        <v>18</v>
      </c>
    </row>
    <row r="46" spans="1:14" hidden="1" outlineLevel="1" x14ac:dyDescent="0.25">
      <c r="A46" t="s">
        <v>36</v>
      </c>
      <c r="B46" s="38"/>
      <c r="C46" s="38"/>
      <c r="D46" s="38">
        <v>2</v>
      </c>
      <c r="E46" s="38">
        <v>7</v>
      </c>
      <c r="F46" s="38">
        <v>12</v>
      </c>
      <c r="G46" s="38">
        <v>6</v>
      </c>
      <c r="H46" s="38">
        <v>7</v>
      </c>
      <c r="I46" s="38"/>
      <c r="J46" s="38"/>
      <c r="K46" s="38"/>
      <c r="L46" s="41">
        <v>48.53</v>
      </c>
      <c r="M46" s="38">
        <v>11.78</v>
      </c>
      <c r="N46" s="38">
        <v>34</v>
      </c>
    </row>
    <row r="47" spans="1:14" hidden="1" outlineLevel="1" x14ac:dyDescent="0.25">
      <c r="A47" t="s">
        <v>37</v>
      </c>
      <c r="B47" s="38"/>
      <c r="C47" s="38"/>
      <c r="D47" s="38"/>
      <c r="E47" s="38">
        <v>1</v>
      </c>
      <c r="F47" s="38">
        <v>2</v>
      </c>
      <c r="G47" s="38">
        <v>2</v>
      </c>
      <c r="H47" s="38">
        <v>8</v>
      </c>
      <c r="I47" s="38">
        <v>1</v>
      </c>
      <c r="J47" s="38">
        <v>2</v>
      </c>
      <c r="K47" s="38"/>
      <c r="L47" s="41">
        <v>61.81</v>
      </c>
      <c r="M47" s="38">
        <v>12.5</v>
      </c>
      <c r="N47" s="38">
        <v>16</v>
      </c>
    </row>
    <row r="48" spans="1:14" hidden="1" outlineLevel="1" x14ac:dyDescent="0.25">
      <c r="A48" t="s">
        <v>38</v>
      </c>
      <c r="B48" s="38"/>
      <c r="C48" s="38"/>
      <c r="D48" s="38"/>
      <c r="E48" s="38"/>
      <c r="F48" s="38"/>
      <c r="G48" s="38">
        <v>5</v>
      </c>
      <c r="H48" s="38">
        <v>4</v>
      </c>
      <c r="I48" s="38">
        <v>1</v>
      </c>
      <c r="J48" s="38"/>
      <c r="K48" s="38"/>
      <c r="L48" s="41">
        <v>61.3</v>
      </c>
      <c r="M48" s="38">
        <v>7.82</v>
      </c>
      <c r="N48" s="38">
        <v>10</v>
      </c>
    </row>
    <row r="49" spans="1:14" collapsed="1" x14ac:dyDescent="0.25">
      <c r="A49" s="54" t="s">
        <v>150</v>
      </c>
      <c r="B49" s="38"/>
      <c r="C49" s="38">
        <v>1</v>
      </c>
      <c r="D49" s="38"/>
      <c r="E49" s="38"/>
      <c r="F49" s="38"/>
      <c r="G49" s="38">
        <v>1</v>
      </c>
      <c r="H49" s="38">
        <v>2</v>
      </c>
      <c r="I49" s="38"/>
      <c r="J49" s="38"/>
      <c r="K49" s="38"/>
      <c r="L49" s="41">
        <v>52.25</v>
      </c>
      <c r="M49" s="38">
        <v>25.25</v>
      </c>
      <c r="N49" s="38">
        <v>4</v>
      </c>
    </row>
  </sheetData>
  <conditionalFormatting sqref="B29:K29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K32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K37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K42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K23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K13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K12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K28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K41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K49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K3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3:L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K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1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11:L49 L9">
    <cfRule type="colorScale" priority="5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K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3:L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9B638-2F0E-4E36-B2CD-FA6616849114}">
  <dimension ref="A1:M49"/>
  <sheetViews>
    <sheetView workbookViewId="0"/>
  </sheetViews>
  <sheetFormatPr defaultRowHeight="15" outlineLevelRow="1" x14ac:dyDescent="0.25"/>
  <cols>
    <col min="1" max="1" width="40.7109375" customWidth="1"/>
    <col min="2" max="13" width="10.7109375" customWidth="1"/>
  </cols>
  <sheetData>
    <row r="1" spans="1:13" ht="15.75" thickBot="1" x14ac:dyDescent="0.3">
      <c r="A1" s="35" t="s">
        <v>72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16.5" thickBot="1" x14ac:dyDescent="0.3">
      <c r="A2" s="44" t="s">
        <v>133</v>
      </c>
      <c r="B2" s="20" t="s">
        <v>55</v>
      </c>
      <c r="C2" s="20" t="s">
        <v>56</v>
      </c>
      <c r="D2" s="20" t="s">
        <v>57</v>
      </c>
      <c r="E2" s="20" t="s">
        <v>58</v>
      </c>
      <c r="F2" s="20" t="s">
        <v>59</v>
      </c>
      <c r="G2" s="20" t="s">
        <v>60</v>
      </c>
      <c r="H2" s="20" t="s">
        <v>61</v>
      </c>
      <c r="I2" s="20" t="s">
        <v>62</v>
      </c>
      <c r="J2" s="20" t="s">
        <v>63</v>
      </c>
      <c r="K2" s="37" t="s">
        <v>2</v>
      </c>
      <c r="L2" s="20" t="s">
        <v>3</v>
      </c>
      <c r="M2" s="20" t="s">
        <v>4</v>
      </c>
    </row>
    <row r="3" spans="1:13" x14ac:dyDescent="0.25">
      <c r="A3" s="7" t="s">
        <v>139</v>
      </c>
      <c r="B3" s="38"/>
      <c r="C3" s="38">
        <v>6</v>
      </c>
      <c r="D3" s="38">
        <v>10</v>
      </c>
      <c r="E3" s="38">
        <v>10</v>
      </c>
      <c r="F3" s="38">
        <v>10</v>
      </c>
      <c r="G3" s="38">
        <v>2</v>
      </c>
      <c r="H3" s="38">
        <v>1</v>
      </c>
      <c r="I3" s="38">
        <v>1</v>
      </c>
      <c r="J3" s="38"/>
      <c r="K3" s="39">
        <v>34.30826118326118</v>
      </c>
      <c r="L3" s="38"/>
      <c r="M3" s="38">
        <v>40</v>
      </c>
    </row>
    <row r="4" spans="1:13" outlineLevel="1" x14ac:dyDescent="0.25">
      <c r="A4" s="36" t="s">
        <v>113</v>
      </c>
      <c r="B4" s="38"/>
      <c r="C4" s="38"/>
      <c r="D4" s="38"/>
      <c r="E4" s="38">
        <v>2</v>
      </c>
      <c r="F4" s="38">
        <v>5</v>
      </c>
      <c r="G4" s="38"/>
      <c r="H4" s="38">
        <v>1</v>
      </c>
      <c r="I4" s="38"/>
      <c r="J4" s="38"/>
      <c r="K4" s="39">
        <v>45.625</v>
      </c>
      <c r="L4" s="40">
        <v>8.2451284318161395</v>
      </c>
      <c r="M4" s="38">
        <v>8</v>
      </c>
    </row>
    <row r="5" spans="1:13" outlineLevel="1" x14ac:dyDescent="0.25">
      <c r="A5" s="36" t="s">
        <v>114</v>
      </c>
      <c r="B5" s="38"/>
      <c r="C5" s="38">
        <v>1</v>
      </c>
      <c r="D5" s="38">
        <v>1</v>
      </c>
      <c r="E5" s="38">
        <v>3</v>
      </c>
      <c r="F5" s="38">
        <v>1</v>
      </c>
      <c r="G5" s="38"/>
      <c r="H5" s="38"/>
      <c r="I5" s="38"/>
      <c r="J5" s="38"/>
      <c r="K5" s="39">
        <v>33.666666666666664</v>
      </c>
      <c r="L5" s="40">
        <v>11.057425860780917</v>
      </c>
      <c r="M5" s="38">
        <v>6</v>
      </c>
    </row>
    <row r="6" spans="1:13" outlineLevel="1" x14ac:dyDescent="0.25">
      <c r="A6" s="36" t="s">
        <v>111</v>
      </c>
      <c r="B6" s="38"/>
      <c r="C6" s="38">
        <v>2</v>
      </c>
      <c r="D6" s="38">
        <v>3</v>
      </c>
      <c r="E6" s="38"/>
      <c r="F6" s="38">
        <v>1</v>
      </c>
      <c r="G6" s="38">
        <v>1</v>
      </c>
      <c r="H6" s="38"/>
      <c r="I6" s="38"/>
      <c r="J6" s="38"/>
      <c r="K6" s="39">
        <v>29.714285714285715</v>
      </c>
      <c r="L6" s="40">
        <v>15.030128472663231</v>
      </c>
      <c r="M6" s="38">
        <v>7</v>
      </c>
    </row>
    <row r="7" spans="1:13" outlineLevel="1" x14ac:dyDescent="0.25">
      <c r="A7" s="36" t="s">
        <v>112</v>
      </c>
      <c r="B7" s="38"/>
      <c r="C7" s="38">
        <v>2</v>
      </c>
      <c r="D7" s="38">
        <v>2</v>
      </c>
      <c r="E7" s="38">
        <v>3</v>
      </c>
      <c r="F7" s="38">
        <v>1</v>
      </c>
      <c r="G7" s="38"/>
      <c r="H7" s="38"/>
      <c r="I7" s="38"/>
      <c r="J7" s="38"/>
      <c r="K7" s="39">
        <v>25.444444444444443</v>
      </c>
      <c r="L7" s="40">
        <v>12.972192481526699</v>
      </c>
      <c r="M7" s="38">
        <v>8</v>
      </c>
    </row>
    <row r="8" spans="1:13" outlineLevel="1" x14ac:dyDescent="0.25">
      <c r="A8" s="36" t="s">
        <v>8</v>
      </c>
      <c r="B8" s="38"/>
      <c r="C8" s="38">
        <v>1</v>
      </c>
      <c r="D8" s="38">
        <v>4</v>
      </c>
      <c r="E8" s="38">
        <v>2</v>
      </c>
      <c r="F8" s="38">
        <v>2</v>
      </c>
      <c r="G8" s="38">
        <v>1</v>
      </c>
      <c r="H8" s="38"/>
      <c r="I8" s="38">
        <v>1</v>
      </c>
      <c r="J8" s="38"/>
      <c r="K8" s="39">
        <v>37.090909090909093</v>
      </c>
      <c r="L8" s="40">
        <v>18.651833933715714</v>
      </c>
      <c r="M8" s="38">
        <v>11</v>
      </c>
    </row>
    <row r="9" spans="1:13" x14ac:dyDescent="0.25">
      <c r="A9" s="31" t="s">
        <v>6</v>
      </c>
      <c r="B9" s="38"/>
      <c r="C9" s="38">
        <v>4</v>
      </c>
      <c r="D9" s="38">
        <v>8</v>
      </c>
      <c r="E9" s="38">
        <v>5</v>
      </c>
      <c r="F9" s="38">
        <v>6</v>
      </c>
      <c r="G9" s="38">
        <v>2</v>
      </c>
      <c r="H9" s="38"/>
      <c r="I9" s="38"/>
      <c r="J9" s="38">
        <v>1</v>
      </c>
      <c r="K9" s="39">
        <v>34.347222222222221</v>
      </c>
      <c r="L9" s="40"/>
      <c r="M9" s="38">
        <v>26</v>
      </c>
    </row>
    <row r="10" spans="1:13" x14ac:dyDescent="0.25">
      <c r="A10" s="14" t="s">
        <v>5</v>
      </c>
      <c r="B10" s="38">
        <v>1</v>
      </c>
      <c r="C10" s="38">
        <v>9</v>
      </c>
      <c r="D10" s="38">
        <v>12</v>
      </c>
      <c r="E10" s="38">
        <v>6</v>
      </c>
      <c r="F10" s="38">
        <v>2</v>
      </c>
      <c r="G10" s="38">
        <v>5</v>
      </c>
      <c r="H10" s="38">
        <v>2</v>
      </c>
      <c r="I10" s="38">
        <v>1</v>
      </c>
      <c r="J10" s="38">
        <v>1</v>
      </c>
      <c r="K10" s="39">
        <v>33.777777777777786</v>
      </c>
      <c r="L10" s="38"/>
      <c r="M10" s="38">
        <v>39</v>
      </c>
    </row>
    <row r="11" spans="1:13" x14ac:dyDescent="0.25">
      <c r="A11" s="48" t="s">
        <v>130</v>
      </c>
      <c r="B11" s="38"/>
      <c r="C11" s="38"/>
      <c r="D11" s="38"/>
      <c r="E11" s="38"/>
      <c r="F11" s="38"/>
      <c r="G11" s="38"/>
      <c r="H11" s="38"/>
      <c r="I11" s="38"/>
      <c r="J11" s="38"/>
      <c r="K11" s="39"/>
      <c r="L11" s="40"/>
      <c r="M11" s="38"/>
    </row>
    <row r="12" spans="1:13" x14ac:dyDescent="0.25">
      <c r="A12" s="7" t="s">
        <v>141</v>
      </c>
      <c r="B12" s="46">
        <v>2</v>
      </c>
      <c r="C12" s="46">
        <v>4</v>
      </c>
      <c r="D12" s="46">
        <v>1</v>
      </c>
      <c r="E12" s="46">
        <v>3</v>
      </c>
      <c r="F12" s="46">
        <v>1</v>
      </c>
      <c r="G12" s="46"/>
      <c r="H12" s="46"/>
      <c r="I12" s="46"/>
      <c r="J12" s="46"/>
      <c r="K12" s="47">
        <v>22.64</v>
      </c>
      <c r="L12" s="46">
        <v>13.37</v>
      </c>
      <c r="M12" s="38">
        <v>11</v>
      </c>
    </row>
    <row r="13" spans="1:13" x14ac:dyDescent="0.25">
      <c r="A13" s="54" t="s">
        <v>142</v>
      </c>
      <c r="B13" s="46">
        <v>36</v>
      </c>
      <c r="C13" s="46">
        <v>82</v>
      </c>
      <c r="D13" s="46">
        <v>38</v>
      </c>
      <c r="E13" s="46">
        <v>9</v>
      </c>
      <c r="F13" s="46">
        <v>5</v>
      </c>
      <c r="G13" s="46">
        <v>1</v>
      </c>
      <c r="H13" s="46"/>
      <c r="I13" s="46"/>
      <c r="J13" s="46"/>
      <c r="K13" s="47">
        <v>20.365555555555556</v>
      </c>
      <c r="L13" s="46"/>
      <c r="M13" s="38">
        <v>171</v>
      </c>
    </row>
    <row r="14" spans="1:13" hidden="1" outlineLevel="1" x14ac:dyDescent="0.25">
      <c r="A14" t="s">
        <v>11</v>
      </c>
      <c r="B14" s="46">
        <v>24</v>
      </c>
      <c r="C14" s="46">
        <v>9</v>
      </c>
      <c r="D14" s="46">
        <v>2</v>
      </c>
      <c r="E14" s="46">
        <v>1</v>
      </c>
      <c r="F14" s="46"/>
      <c r="G14" s="46"/>
      <c r="H14" s="46"/>
      <c r="I14" s="46"/>
      <c r="J14" s="46"/>
      <c r="K14" s="47">
        <v>10.06</v>
      </c>
      <c r="L14" s="46">
        <v>7.54</v>
      </c>
      <c r="M14" s="38">
        <v>36</v>
      </c>
    </row>
    <row r="15" spans="1:13" hidden="1" outlineLevel="1" x14ac:dyDescent="0.25">
      <c r="A15" t="s">
        <v>12</v>
      </c>
      <c r="B15" s="46">
        <v>6</v>
      </c>
      <c r="C15" s="46">
        <v>18</v>
      </c>
      <c r="D15" s="46">
        <v>9</v>
      </c>
      <c r="E15" s="46">
        <v>2</v>
      </c>
      <c r="F15" s="46"/>
      <c r="G15" s="46"/>
      <c r="H15" s="46"/>
      <c r="I15" s="46"/>
      <c r="J15" s="46"/>
      <c r="K15" s="47">
        <v>16.97</v>
      </c>
      <c r="L15" s="46">
        <v>7.22</v>
      </c>
      <c r="M15" s="38">
        <v>35</v>
      </c>
    </row>
    <row r="16" spans="1:13" hidden="1" outlineLevel="1" x14ac:dyDescent="0.25">
      <c r="A16" t="s">
        <v>13</v>
      </c>
      <c r="B16" s="46"/>
      <c r="C16" s="46">
        <v>3</v>
      </c>
      <c r="D16" s="46">
        <v>5</v>
      </c>
      <c r="E16" s="46">
        <v>1</v>
      </c>
      <c r="F16" s="46">
        <v>2</v>
      </c>
      <c r="G16" s="46">
        <v>1</v>
      </c>
      <c r="H16" s="46"/>
      <c r="I16" s="46"/>
      <c r="J16" s="46"/>
      <c r="K16" s="47">
        <v>29.17</v>
      </c>
      <c r="L16" s="46">
        <v>11.82</v>
      </c>
      <c r="M16" s="38">
        <v>12</v>
      </c>
    </row>
    <row r="17" spans="1:13" hidden="1" outlineLevel="1" x14ac:dyDescent="0.25">
      <c r="A17" t="s">
        <v>14</v>
      </c>
      <c r="B17" s="46"/>
      <c r="C17" s="46">
        <v>1</v>
      </c>
      <c r="D17" s="46"/>
      <c r="E17" s="46">
        <v>1</v>
      </c>
      <c r="F17" s="46">
        <v>1</v>
      </c>
      <c r="G17" s="46"/>
      <c r="H17" s="46"/>
      <c r="I17" s="46"/>
      <c r="J17" s="46"/>
      <c r="K17" s="47">
        <v>32.33</v>
      </c>
      <c r="L17" s="46">
        <v>12.9</v>
      </c>
      <c r="M17" s="38">
        <v>3</v>
      </c>
    </row>
    <row r="18" spans="1:13" hidden="1" outlineLevel="1" x14ac:dyDescent="0.25">
      <c r="A18" t="s">
        <v>15</v>
      </c>
      <c r="B18" s="46"/>
      <c r="C18" s="46">
        <v>1</v>
      </c>
      <c r="D18" s="46">
        <v>2</v>
      </c>
      <c r="E18" s="46"/>
      <c r="F18" s="46"/>
      <c r="G18" s="46"/>
      <c r="H18" s="46"/>
      <c r="I18" s="46"/>
      <c r="J18" s="46"/>
      <c r="K18" s="47">
        <v>20</v>
      </c>
      <c r="L18" s="46">
        <v>6.08</v>
      </c>
      <c r="M18" s="38">
        <v>3</v>
      </c>
    </row>
    <row r="19" spans="1:13" hidden="1" outlineLevel="1" x14ac:dyDescent="0.25">
      <c r="A19" t="s">
        <v>16</v>
      </c>
      <c r="B19" s="46">
        <v>2</v>
      </c>
      <c r="C19" s="46">
        <v>15</v>
      </c>
      <c r="D19" s="46">
        <v>9</v>
      </c>
      <c r="E19" s="46">
        <v>1</v>
      </c>
      <c r="F19" s="46">
        <v>1</v>
      </c>
      <c r="G19" s="46"/>
      <c r="H19" s="46"/>
      <c r="I19" s="46"/>
      <c r="J19" s="46"/>
      <c r="K19" s="47">
        <v>20.29</v>
      </c>
      <c r="L19" s="46">
        <v>8.35</v>
      </c>
      <c r="M19" s="38">
        <v>28</v>
      </c>
    </row>
    <row r="20" spans="1:13" hidden="1" outlineLevel="1" x14ac:dyDescent="0.25">
      <c r="A20" t="s">
        <v>17</v>
      </c>
      <c r="B20" s="46">
        <v>2</v>
      </c>
      <c r="C20" s="46">
        <v>12</v>
      </c>
      <c r="D20" s="46">
        <v>4</v>
      </c>
      <c r="E20" s="46">
        <v>2</v>
      </c>
      <c r="F20" s="46">
        <v>1</v>
      </c>
      <c r="G20" s="46"/>
      <c r="H20" s="46"/>
      <c r="I20" s="46"/>
      <c r="J20" s="46"/>
      <c r="K20" s="47">
        <v>19.329999999999998</v>
      </c>
      <c r="L20" s="46">
        <v>9.11</v>
      </c>
      <c r="M20" s="38">
        <v>21</v>
      </c>
    </row>
    <row r="21" spans="1:13" hidden="1" outlineLevel="1" x14ac:dyDescent="0.25">
      <c r="A21" t="s">
        <v>18</v>
      </c>
      <c r="B21" s="46">
        <v>1</v>
      </c>
      <c r="C21" s="46">
        <v>14</v>
      </c>
      <c r="D21" s="46">
        <v>3</v>
      </c>
      <c r="E21" s="46"/>
      <c r="F21" s="46"/>
      <c r="G21" s="46"/>
      <c r="H21" s="46"/>
      <c r="I21" s="46"/>
      <c r="J21" s="46"/>
      <c r="K21" s="47">
        <v>16.61</v>
      </c>
      <c r="L21" s="46">
        <v>3.24</v>
      </c>
      <c r="M21" s="38">
        <v>18</v>
      </c>
    </row>
    <row r="22" spans="1:13" hidden="1" outlineLevel="1" x14ac:dyDescent="0.25">
      <c r="A22" t="s">
        <v>19</v>
      </c>
      <c r="B22" s="46">
        <v>1</v>
      </c>
      <c r="C22" s="46">
        <v>9</v>
      </c>
      <c r="D22" s="46">
        <v>4</v>
      </c>
      <c r="E22" s="46">
        <v>1</v>
      </c>
      <c r="F22" s="46"/>
      <c r="G22" s="46"/>
      <c r="H22" s="46"/>
      <c r="I22" s="46"/>
      <c r="J22" s="46"/>
      <c r="K22" s="47">
        <v>18.53</v>
      </c>
      <c r="L22" s="46">
        <v>6.98</v>
      </c>
      <c r="M22" s="38">
        <v>15</v>
      </c>
    </row>
    <row r="23" spans="1:13" collapsed="1" x14ac:dyDescent="0.25">
      <c r="A23" s="54" t="s">
        <v>143</v>
      </c>
      <c r="B23" s="46">
        <v>16</v>
      </c>
      <c r="C23" s="46">
        <v>38</v>
      </c>
      <c r="D23" s="46">
        <v>29</v>
      </c>
      <c r="E23" s="46">
        <v>13</v>
      </c>
      <c r="F23" s="46">
        <v>4</v>
      </c>
      <c r="G23" s="46">
        <v>1</v>
      </c>
      <c r="H23" s="46">
        <v>2</v>
      </c>
      <c r="I23" s="46"/>
      <c r="J23" s="46"/>
      <c r="K23" s="47">
        <v>20.5825</v>
      </c>
      <c r="L23" s="46"/>
      <c r="M23" s="38">
        <v>103</v>
      </c>
    </row>
    <row r="24" spans="1:13" hidden="1" outlineLevel="1" x14ac:dyDescent="0.25">
      <c r="A24" t="s">
        <v>20</v>
      </c>
      <c r="B24" s="46">
        <v>8</v>
      </c>
      <c r="C24" s="46">
        <v>7</v>
      </c>
      <c r="D24" s="46">
        <v>3</v>
      </c>
      <c r="E24" s="46"/>
      <c r="F24" s="46"/>
      <c r="G24" s="46"/>
      <c r="H24" s="46"/>
      <c r="I24" s="46"/>
      <c r="J24" s="46"/>
      <c r="K24" s="47">
        <v>11.5</v>
      </c>
      <c r="L24" s="46">
        <v>7.43</v>
      </c>
      <c r="M24" s="38">
        <v>18</v>
      </c>
    </row>
    <row r="25" spans="1:13" hidden="1" outlineLevel="1" x14ac:dyDescent="0.25">
      <c r="A25" t="s">
        <v>39</v>
      </c>
      <c r="B25" s="46">
        <v>2</v>
      </c>
      <c r="C25" s="46">
        <v>2</v>
      </c>
      <c r="D25" s="46"/>
      <c r="E25" s="46">
        <v>1</v>
      </c>
      <c r="F25" s="46"/>
      <c r="G25" s="46"/>
      <c r="H25" s="46">
        <v>1</v>
      </c>
      <c r="I25" s="46"/>
      <c r="J25" s="46"/>
      <c r="K25" s="47">
        <v>24.17</v>
      </c>
      <c r="L25" s="46">
        <v>25.02</v>
      </c>
      <c r="M25" s="38">
        <v>6</v>
      </c>
    </row>
    <row r="26" spans="1:13" hidden="1" outlineLevel="1" x14ac:dyDescent="0.25">
      <c r="A26" t="s">
        <v>22</v>
      </c>
      <c r="B26" s="46">
        <v>3</v>
      </c>
      <c r="C26" s="46">
        <v>11</v>
      </c>
      <c r="D26" s="46">
        <v>12</v>
      </c>
      <c r="E26" s="46">
        <v>6</v>
      </c>
      <c r="F26" s="46">
        <v>1</v>
      </c>
      <c r="G26" s="46"/>
      <c r="H26" s="46"/>
      <c r="I26" s="46"/>
      <c r="J26" s="46"/>
      <c r="K26" s="47">
        <v>22.94</v>
      </c>
      <c r="L26" s="46">
        <v>10.039999999999999</v>
      </c>
      <c r="M26" s="38">
        <v>33</v>
      </c>
    </row>
    <row r="27" spans="1:13" hidden="1" outlineLevel="1" x14ac:dyDescent="0.25">
      <c r="A27" t="s">
        <v>40</v>
      </c>
      <c r="B27" s="46">
        <v>3</v>
      </c>
      <c r="C27" s="46">
        <v>18</v>
      </c>
      <c r="D27" s="46">
        <v>14</v>
      </c>
      <c r="E27" s="46">
        <v>6</v>
      </c>
      <c r="F27" s="46">
        <v>3</v>
      </c>
      <c r="G27" s="46">
        <v>1</v>
      </c>
      <c r="H27" s="46">
        <v>1</v>
      </c>
      <c r="I27" s="46"/>
      <c r="J27" s="46"/>
      <c r="K27" s="47">
        <v>23.72</v>
      </c>
      <c r="L27" s="46">
        <v>12.2</v>
      </c>
      <c r="M27" s="38">
        <v>46</v>
      </c>
    </row>
    <row r="28" spans="1:13" collapsed="1" x14ac:dyDescent="0.25">
      <c r="A28" s="54" t="s">
        <v>144</v>
      </c>
      <c r="B28" s="46">
        <v>11</v>
      </c>
      <c r="C28" s="46">
        <v>20</v>
      </c>
      <c r="D28" s="46">
        <v>21</v>
      </c>
      <c r="E28" s="46">
        <v>13</v>
      </c>
      <c r="F28" s="46"/>
      <c r="G28" s="46"/>
      <c r="H28" s="46"/>
      <c r="I28" s="46"/>
      <c r="J28" s="46"/>
      <c r="K28" s="47">
        <v>20.58</v>
      </c>
      <c r="L28" s="46">
        <v>9.14</v>
      </c>
      <c r="M28" s="38">
        <v>65</v>
      </c>
    </row>
    <row r="29" spans="1:13" x14ac:dyDescent="0.25">
      <c r="A29" s="54" t="s">
        <v>145</v>
      </c>
      <c r="B29" s="46">
        <v>2</v>
      </c>
      <c r="C29" s="46">
        <v>10</v>
      </c>
      <c r="D29" s="46">
        <v>16</v>
      </c>
      <c r="E29" s="46">
        <v>14</v>
      </c>
      <c r="F29" s="46">
        <v>16</v>
      </c>
      <c r="G29" s="46">
        <v>3</v>
      </c>
      <c r="H29" s="46">
        <v>4</v>
      </c>
      <c r="I29" s="46">
        <v>3</v>
      </c>
      <c r="J29" s="46">
        <v>1</v>
      </c>
      <c r="K29" s="47">
        <v>35.924999999999997</v>
      </c>
      <c r="L29" s="46"/>
      <c r="M29" s="38">
        <v>69</v>
      </c>
    </row>
    <row r="30" spans="1:13" hidden="1" outlineLevel="1" x14ac:dyDescent="0.25">
      <c r="A30" t="s">
        <v>24</v>
      </c>
      <c r="B30" s="46">
        <v>1</v>
      </c>
      <c r="C30" s="46">
        <v>8</v>
      </c>
      <c r="D30" s="46">
        <v>12</v>
      </c>
      <c r="E30" s="46">
        <v>10</v>
      </c>
      <c r="F30" s="46">
        <v>8</v>
      </c>
      <c r="G30" s="46">
        <v>2</v>
      </c>
      <c r="H30" s="46">
        <v>4</v>
      </c>
      <c r="I30" s="46">
        <v>3</v>
      </c>
      <c r="J30" s="46"/>
      <c r="K30" s="47">
        <v>35.85</v>
      </c>
      <c r="L30" s="46">
        <v>17.7</v>
      </c>
      <c r="M30" s="38">
        <v>48</v>
      </c>
    </row>
    <row r="31" spans="1:13" hidden="1" outlineLevel="1" x14ac:dyDescent="0.25">
      <c r="A31" t="s">
        <v>41</v>
      </c>
      <c r="B31" s="46">
        <v>1</v>
      </c>
      <c r="C31" s="46">
        <v>2</v>
      </c>
      <c r="D31" s="46">
        <v>4</v>
      </c>
      <c r="E31" s="46">
        <v>4</v>
      </c>
      <c r="F31" s="46">
        <v>8</v>
      </c>
      <c r="G31" s="46">
        <v>1</v>
      </c>
      <c r="H31" s="46"/>
      <c r="I31" s="46"/>
      <c r="J31" s="46">
        <v>1</v>
      </c>
      <c r="K31" s="47">
        <v>36</v>
      </c>
      <c r="L31" s="46">
        <v>16.53</v>
      </c>
      <c r="M31" s="38">
        <v>21</v>
      </c>
    </row>
    <row r="32" spans="1:13" collapsed="1" x14ac:dyDescent="0.25">
      <c r="A32" s="54" t="s">
        <v>146</v>
      </c>
      <c r="B32" s="46">
        <v>10</v>
      </c>
      <c r="C32" s="46">
        <v>26</v>
      </c>
      <c r="D32" s="46">
        <v>38</v>
      </c>
      <c r="E32" s="46">
        <v>27</v>
      </c>
      <c r="F32" s="46">
        <v>12</v>
      </c>
      <c r="G32" s="46">
        <v>4</v>
      </c>
      <c r="H32" s="46">
        <v>5</v>
      </c>
      <c r="I32" s="46">
        <v>2</v>
      </c>
      <c r="J32" s="46"/>
      <c r="K32" s="47">
        <v>25.5275</v>
      </c>
      <c r="L32" s="46"/>
      <c r="M32" s="38">
        <v>124</v>
      </c>
    </row>
    <row r="33" spans="1:13" hidden="1" outlineLevel="1" x14ac:dyDescent="0.25">
      <c r="A33" t="s">
        <v>26</v>
      </c>
      <c r="B33" s="46">
        <v>1</v>
      </c>
      <c r="C33" s="46">
        <v>3</v>
      </c>
      <c r="D33" s="46">
        <v>2</v>
      </c>
      <c r="E33" s="46"/>
      <c r="F33" s="46"/>
      <c r="G33" s="46"/>
      <c r="H33" s="46"/>
      <c r="I33" s="46"/>
      <c r="J33" s="46"/>
      <c r="K33" s="47">
        <v>15.17</v>
      </c>
      <c r="L33" s="46">
        <v>6.55</v>
      </c>
      <c r="M33" s="38">
        <v>6</v>
      </c>
    </row>
    <row r="34" spans="1:13" hidden="1" outlineLevel="1" x14ac:dyDescent="0.25">
      <c r="A34" t="s">
        <v>27</v>
      </c>
      <c r="B34" s="46">
        <v>7</v>
      </c>
      <c r="C34" s="46">
        <v>5</v>
      </c>
      <c r="D34" s="46">
        <v>8</v>
      </c>
      <c r="E34" s="46">
        <v>7</v>
      </c>
      <c r="F34" s="46">
        <v>3</v>
      </c>
      <c r="G34" s="46"/>
      <c r="H34" s="46"/>
      <c r="I34" s="46"/>
      <c r="J34" s="46"/>
      <c r="K34" s="47">
        <v>23.1</v>
      </c>
      <c r="L34" s="46">
        <v>13.12</v>
      </c>
      <c r="M34" s="38">
        <v>30</v>
      </c>
    </row>
    <row r="35" spans="1:13" hidden="1" outlineLevel="1" x14ac:dyDescent="0.25">
      <c r="A35" t="s">
        <v>28</v>
      </c>
      <c r="B35" s="46">
        <v>1</v>
      </c>
      <c r="C35" s="46">
        <v>6</v>
      </c>
      <c r="D35" s="46">
        <v>10</v>
      </c>
      <c r="E35" s="46">
        <v>7</v>
      </c>
      <c r="F35" s="46">
        <v>3</v>
      </c>
      <c r="G35" s="46">
        <v>3</v>
      </c>
      <c r="H35" s="46">
        <v>2</v>
      </c>
      <c r="I35" s="46">
        <v>1</v>
      </c>
      <c r="J35" s="46"/>
      <c r="K35" s="47">
        <v>33.39</v>
      </c>
      <c r="L35" s="46">
        <v>16.649999999999999</v>
      </c>
      <c r="M35" s="38">
        <v>33</v>
      </c>
    </row>
    <row r="36" spans="1:13" hidden="1" outlineLevel="1" x14ac:dyDescent="0.25">
      <c r="A36" t="s">
        <v>29</v>
      </c>
      <c r="B36" s="46">
        <v>1</v>
      </c>
      <c r="C36" s="46">
        <v>12</v>
      </c>
      <c r="D36" s="46">
        <v>18</v>
      </c>
      <c r="E36" s="46">
        <v>13</v>
      </c>
      <c r="F36" s="46">
        <v>6</v>
      </c>
      <c r="G36" s="46">
        <v>1</v>
      </c>
      <c r="H36" s="46">
        <v>3</v>
      </c>
      <c r="I36" s="46">
        <v>1</v>
      </c>
      <c r="J36" s="46"/>
      <c r="K36" s="47">
        <v>30.45</v>
      </c>
      <c r="L36" s="46">
        <v>15.2</v>
      </c>
      <c r="M36" s="38">
        <v>55</v>
      </c>
    </row>
    <row r="37" spans="1:13" collapsed="1" x14ac:dyDescent="0.25">
      <c r="A37" s="55" t="s">
        <v>147</v>
      </c>
      <c r="B37" s="46">
        <v>3</v>
      </c>
      <c r="C37" s="46">
        <v>3</v>
      </c>
      <c r="D37" s="46">
        <v>5</v>
      </c>
      <c r="E37" s="46">
        <v>3</v>
      </c>
      <c r="F37" s="46">
        <v>1</v>
      </c>
      <c r="G37" s="46"/>
      <c r="H37" s="46">
        <v>1</v>
      </c>
      <c r="I37" s="46"/>
      <c r="J37" s="46"/>
      <c r="K37" s="47">
        <v>23.443333333333332</v>
      </c>
      <c r="L37" s="46"/>
      <c r="M37" s="38">
        <v>16</v>
      </c>
    </row>
    <row r="38" spans="1:13" hidden="1" outlineLevel="1" x14ac:dyDescent="0.25">
      <c r="A38" t="s">
        <v>30</v>
      </c>
      <c r="B38" s="46">
        <v>2</v>
      </c>
      <c r="C38" s="46">
        <v>3</v>
      </c>
      <c r="D38" s="46">
        <v>3</v>
      </c>
      <c r="E38" s="46">
        <v>3</v>
      </c>
      <c r="F38" s="46"/>
      <c r="G38" s="46"/>
      <c r="H38" s="46">
        <v>1</v>
      </c>
      <c r="I38" s="46"/>
      <c r="J38" s="46"/>
      <c r="K38" s="47">
        <v>25</v>
      </c>
      <c r="L38" s="46">
        <v>15.68</v>
      </c>
      <c r="M38" s="38">
        <v>12</v>
      </c>
    </row>
    <row r="39" spans="1:13" hidden="1" outlineLevel="1" x14ac:dyDescent="0.25">
      <c r="A39" t="s">
        <v>31</v>
      </c>
      <c r="B39" s="46"/>
      <c r="C39" s="46"/>
      <c r="D39" s="46">
        <v>1</v>
      </c>
      <c r="E39" s="46"/>
      <c r="F39" s="46"/>
      <c r="G39" s="46"/>
      <c r="H39" s="46"/>
      <c r="I39" s="46"/>
      <c r="J39" s="46"/>
      <c r="K39" s="47">
        <v>23</v>
      </c>
      <c r="L39" s="46">
        <v>0</v>
      </c>
      <c r="M39" s="38">
        <v>1</v>
      </c>
    </row>
    <row r="40" spans="1:13" hidden="1" outlineLevel="1" x14ac:dyDescent="0.25">
      <c r="A40" t="s">
        <v>32</v>
      </c>
      <c r="B40" s="46">
        <v>1</v>
      </c>
      <c r="C40" s="46"/>
      <c r="D40" s="46">
        <v>1</v>
      </c>
      <c r="E40" s="46"/>
      <c r="F40" s="46">
        <v>1</v>
      </c>
      <c r="G40" s="46"/>
      <c r="H40" s="46"/>
      <c r="I40" s="46"/>
      <c r="J40" s="46"/>
      <c r="K40" s="47">
        <v>22.33</v>
      </c>
      <c r="L40" s="46">
        <v>18.04</v>
      </c>
      <c r="M40" s="38">
        <v>3</v>
      </c>
    </row>
    <row r="41" spans="1:13" collapsed="1" x14ac:dyDescent="0.25">
      <c r="A41" s="54" t="s">
        <v>148</v>
      </c>
      <c r="B41" s="46"/>
      <c r="C41" s="46">
        <v>4</v>
      </c>
      <c r="D41" s="46">
        <v>5</v>
      </c>
      <c r="E41" s="46">
        <v>4</v>
      </c>
      <c r="F41" s="46">
        <v>2</v>
      </c>
      <c r="G41" s="46">
        <v>5</v>
      </c>
      <c r="H41" s="46">
        <v>3</v>
      </c>
      <c r="I41" s="46">
        <v>2</v>
      </c>
      <c r="J41" s="46">
        <v>4</v>
      </c>
      <c r="K41" s="47">
        <v>47.14</v>
      </c>
      <c r="L41" s="46">
        <v>23.23</v>
      </c>
      <c r="M41" s="38">
        <v>29</v>
      </c>
    </row>
    <row r="42" spans="1:13" x14ac:dyDescent="0.25">
      <c r="A42" s="54" t="s">
        <v>149</v>
      </c>
      <c r="B42" s="46">
        <v>12</v>
      </c>
      <c r="C42" s="46">
        <v>39</v>
      </c>
      <c r="D42" s="46">
        <v>49</v>
      </c>
      <c r="E42" s="46">
        <v>19</v>
      </c>
      <c r="F42" s="46">
        <v>10</v>
      </c>
      <c r="G42" s="46">
        <v>7</v>
      </c>
      <c r="H42" s="46"/>
      <c r="I42" s="46"/>
      <c r="J42" s="46"/>
      <c r="K42" s="47">
        <v>26.24666666666667</v>
      </c>
      <c r="L42" s="46"/>
      <c r="M42" s="38">
        <v>136</v>
      </c>
    </row>
    <row r="43" spans="1:13" hidden="1" outlineLevel="1" x14ac:dyDescent="0.25">
      <c r="A43" t="s">
        <v>33</v>
      </c>
      <c r="B43" s="46">
        <v>5</v>
      </c>
      <c r="C43" s="46">
        <v>15</v>
      </c>
      <c r="D43" s="46">
        <v>14</v>
      </c>
      <c r="E43" s="46">
        <v>8</v>
      </c>
      <c r="F43" s="46">
        <v>4</v>
      </c>
      <c r="G43" s="46">
        <v>2</v>
      </c>
      <c r="H43" s="46"/>
      <c r="I43" s="46"/>
      <c r="J43" s="46"/>
      <c r="K43" s="47">
        <v>23.73</v>
      </c>
      <c r="L43" s="46">
        <v>12.82</v>
      </c>
      <c r="M43" s="38">
        <v>48</v>
      </c>
    </row>
    <row r="44" spans="1:13" hidden="1" outlineLevel="1" x14ac:dyDescent="0.25">
      <c r="A44" t="s">
        <v>34</v>
      </c>
      <c r="B44" s="46"/>
      <c r="C44" s="46">
        <v>2</v>
      </c>
      <c r="D44" s="46">
        <v>3</v>
      </c>
      <c r="E44" s="46">
        <v>3</v>
      </c>
      <c r="F44" s="46"/>
      <c r="G44" s="46">
        <v>2</v>
      </c>
      <c r="H44" s="46"/>
      <c r="I44" s="46"/>
      <c r="J44" s="46"/>
      <c r="K44" s="47">
        <v>32</v>
      </c>
      <c r="L44" s="46">
        <v>14.75</v>
      </c>
      <c r="M44" s="38">
        <v>10</v>
      </c>
    </row>
    <row r="45" spans="1:13" hidden="1" outlineLevel="1" x14ac:dyDescent="0.25">
      <c r="A45" t="s">
        <v>35</v>
      </c>
      <c r="B45" s="46"/>
      <c r="C45" s="46">
        <v>5</v>
      </c>
      <c r="D45" s="46">
        <v>9</v>
      </c>
      <c r="E45" s="46">
        <v>1</v>
      </c>
      <c r="F45" s="46">
        <v>1</v>
      </c>
      <c r="G45" s="46">
        <v>2</v>
      </c>
      <c r="H45" s="46"/>
      <c r="I45" s="46"/>
      <c r="J45" s="46"/>
      <c r="K45" s="47">
        <v>27</v>
      </c>
      <c r="L45" s="46">
        <v>13.13</v>
      </c>
      <c r="M45" s="38">
        <v>18</v>
      </c>
    </row>
    <row r="46" spans="1:13" hidden="1" outlineLevel="1" x14ac:dyDescent="0.25">
      <c r="A46" t="s">
        <v>36</v>
      </c>
      <c r="B46" s="46">
        <v>6</v>
      </c>
      <c r="C46" s="46">
        <v>9</v>
      </c>
      <c r="D46" s="46">
        <v>11</v>
      </c>
      <c r="E46" s="46">
        <v>5</v>
      </c>
      <c r="F46" s="46">
        <v>2</v>
      </c>
      <c r="G46" s="46">
        <v>1</v>
      </c>
      <c r="H46" s="46"/>
      <c r="I46" s="46"/>
      <c r="J46" s="46"/>
      <c r="K46" s="47">
        <v>21.85</v>
      </c>
      <c r="L46" s="46">
        <v>12.27</v>
      </c>
      <c r="M46" s="38">
        <v>34</v>
      </c>
    </row>
    <row r="47" spans="1:13" hidden="1" outlineLevel="1" x14ac:dyDescent="0.25">
      <c r="A47" t="s">
        <v>37</v>
      </c>
      <c r="B47" s="46">
        <v>1</v>
      </c>
      <c r="C47" s="46">
        <v>6</v>
      </c>
      <c r="D47" s="46">
        <v>7</v>
      </c>
      <c r="E47" s="46"/>
      <c r="F47" s="46">
        <v>2</v>
      </c>
      <c r="G47" s="46"/>
      <c r="H47" s="46"/>
      <c r="I47" s="46"/>
      <c r="J47" s="46"/>
      <c r="K47" s="47">
        <v>24</v>
      </c>
      <c r="L47" s="46">
        <v>10.220000000000001</v>
      </c>
      <c r="M47" s="38">
        <v>16</v>
      </c>
    </row>
    <row r="48" spans="1:13" hidden="1" outlineLevel="1" x14ac:dyDescent="0.25">
      <c r="A48" t="s">
        <v>38</v>
      </c>
      <c r="B48" s="46"/>
      <c r="C48" s="46">
        <v>2</v>
      </c>
      <c r="D48" s="46">
        <v>5</v>
      </c>
      <c r="E48" s="46">
        <v>2</v>
      </c>
      <c r="F48" s="46">
        <v>1</v>
      </c>
      <c r="G48" s="46"/>
      <c r="H48" s="46"/>
      <c r="I48" s="46"/>
      <c r="J48" s="46"/>
      <c r="K48" s="47">
        <v>28.9</v>
      </c>
      <c r="L48" s="46">
        <v>10.84</v>
      </c>
      <c r="M48" s="38">
        <v>10</v>
      </c>
    </row>
    <row r="49" spans="1:13" collapsed="1" x14ac:dyDescent="0.25">
      <c r="A49" s="54" t="s">
        <v>150</v>
      </c>
      <c r="B49" s="46">
        <v>1</v>
      </c>
      <c r="C49" s="46">
        <v>1</v>
      </c>
      <c r="D49" s="46"/>
      <c r="E49" s="46">
        <v>1</v>
      </c>
      <c r="F49" s="46"/>
      <c r="G49" s="46">
        <v>1</v>
      </c>
      <c r="H49" s="46"/>
      <c r="I49" s="46"/>
      <c r="J49" s="46"/>
      <c r="K49" s="47">
        <v>27</v>
      </c>
      <c r="L49" s="46">
        <v>18.28</v>
      </c>
      <c r="M49" s="38">
        <v>4</v>
      </c>
    </row>
  </sheetData>
  <conditionalFormatting sqref="B12:J12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J13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J23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J28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J29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J32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J37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J41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J42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J49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12:K13 K32 K23 K28:K29 K37 K41:K42 K4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J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3:K8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J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J10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9 K11">
    <cfRule type="colorScale" priority="6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3:K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E7157-B5C4-437E-9BEB-0AC2DB9A4FCF}">
  <dimension ref="A1:I49"/>
  <sheetViews>
    <sheetView workbookViewId="0"/>
  </sheetViews>
  <sheetFormatPr defaultRowHeight="15" outlineLevelRow="1" x14ac:dyDescent="0.25"/>
  <cols>
    <col min="1" max="1" width="40.7109375" customWidth="1"/>
    <col min="2" max="9" width="10.7109375" customWidth="1"/>
  </cols>
  <sheetData>
    <row r="1" spans="1:9" ht="15.75" thickBot="1" x14ac:dyDescent="0.3">
      <c r="A1" s="35" t="s">
        <v>65</v>
      </c>
      <c r="B1" s="36"/>
      <c r="C1" s="36"/>
      <c r="D1" s="36"/>
      <c r="E1" s="36"/>
      <c r="F1" s="36"/>
      <c r="G1" s="36"/>
      <c r="H1" s="36"/>
      <c r="I1" s="36"/>
    </row>
    <row r="2" spans="1:9" ht="18" customHeight="1" thickBot="1" x14ac:dyDescent="0.3">
      <c r="A2" s="44" t="s">
        <v>66</v>
      </c>
      <c r="B2" s="20" t="s">
        <v>67</v>
      </c>
      <c r="C2" s="20" t="s">
        <v>68</v>
      </c>
      <c r="D2" s="20" t="s">
        <v>69</v>
      </c>
      <c r="E2" s="45" t="s">
        <v>70</v>
      </c>
      <c r="F2" s="20" t="s">
        <v>71</v>
      </c>
      <c r="G2" s="37" t="s">
        <v>2</v>
      </c>
      <c r="H2" s="20" t="s">
        <v>3</v>
      </c>
      <c r="I2" s="20" t="s">
        <v>4</v>
      </c>
    </row>
    <row r="3" spans="1:9" x14ac:dyDescent="0.25">
      <c r="A3" s="7" t="s">
        <v>139</v>
      </c>
      <c r="B3" s="38"/>
      <c r="C3" s="38">
        <v>5</v>
      </c>
      <c r="D3" s="38">
        <v>5</v>
      </c>
      <c r="E3" s="38">
        <v>12</v>
      </c>
      <c r="F3" s="38">
        <v>6</v>
      </c>
      <c r="G3" s="42">
        <v>0.63026190476190469</v>
      </c>
      <c r="H3" s="38"/>
      <c r="I3" s="38">
        <v>28</v>
      </c>
    </row>
    <row r="4" spans="1:9" outlineLevel="1" x14ac:dyDescent="0.25">
      <c r="A4" s="36" t="s">
        <v>113</v>
      </c>
      <c r="B4" s="38"/>
      <c r="C4" s="38"/>
      <c r="D4" s="38"/>
      <c r="E4" s="38"/>
      <c r="F4" s="38"/>
      <c r="G4" s="42"/>
      <c r="H4" s="40"/>
      <c r="I4" s="38">
        <v>0</v>
      </c>
    </row>
    <row r="5" spans="1:9" outlineLevel="1" x14ac:dyDescent="0.25">
      <c r="A5" s="36" t="s">
        <v>114</v>
      </c>
      <c r="B5" s="38"/>
      <c r="C5" s="38">
        <v>1</v>
      </c>
      <c r="D5" s="38"/>
      <c r="E5" s="38">
        <v>3</v>
      </c>
      <c r="F5" s="38">
        <v>1</v>
      </c>
      <c r="G5" s="42">
        <v>0.68799999999999994</v>
      </c>
      <c r="H5" s="40">
        <v>0.19460215826141281</v>
      </c>
      <c r="I5" s="38">
        <v>5</v>
      </c>
    </row>
    <row r="6" spans="1:9" outlineLevel="1" x14ac:dyDescent="0.25">
      <c r="A6" s="36" t="s">
        <v>111</v>
      </c>
      <c r="B6" s="38"/>
      <c r="C6" s="38">
        <v>2</v>
      </c>
      <c r="D6" s="38">
        <v>1</v>
      </c>
      <c r="E6" s="38">
        <v>2</v>
      </c>
      <c r="F6" s="38">
        <v>1</v>
      </c>
      <c r="G6" s="42">
        <v>0.52333333333333332</v>
      </c>
      <c r="H6" s="40">
        <v>0.21407163909931348</v>
      </c>
      <c r="I6" s="38">
        <v>6</v>
      </c>
    </row>
    <row r="7" spans="1:9" outlineLevel="1" x14ac:dyDescent="0.25">
      <c r="A7" s="36" t="s">
        <v>112</v>
      </c>
      <c r="B7" s="38"/>
      <c r="C7" s="38">
        <v>2</v>
      </c>
      <c r="D7" s="38">
        <v>2</v>
      </c>
      <c r="E7" s="38">
        <v>1</v>
      </c>
      <c r="F7" s="38">
        <v>2</v>
      </c>
      <c r="G7" s="42">
        <v>0.58571428571428563</v>
      </c>
      <c r="H7" s="40">
        <v>0.23085761433238033</v>
      </c>
      <c r="I7" s="38">
        <v>7</v>
      </c>
    </row>
    <row r="8" spans="1:9" outlineLevel="1" x14ac:dyDescent="0.25">
      <c r="A8" s="36" t="s">
        <v>8</v>
      </c>
      <c r="B8" s="38"/>
      <c r="C8" s="38"/>
      <c r="D8" s="38">
        <v>2</v>
      </c>
      <c r="E8" s="38">
        <v>6</v>
      </c>
      <c r="F8" s="38">
        <v>2</v>
      </c>
      <c r="G8" s="42">
        <v>0.72399999999999998</v>
      </c>
      <c r="H8" s="40">
        <v>0.1531303003617803</v>
      </c>
      <c r="I8" s="38">
        <v>10</v>
      </c>
    </row>
    <row r="9" spans="1:9" x14ac:dyDescent="0.25">
      <c r="A9" s="31" t="s">
        <v>6</v>
      </c>
      <c r="B9" s="38"/>
      <c r="C9" s="38"/>
      <c r="D9" s="38">
        <v>2</v>
      </c>
      <c r="E9" s="38">
        <v>9</v>
      </c>
      <c r="F9" s="38">
        <v>15</v>
      </c>
      <c r="G9" s="42">
        <v>0.77648148148148144</v>
      </c>
      <c r="H9" s="40"/>
      <c r="I9" s="38">
        <v>26</v>
      </c>
    </row>
    <row r="10" spans="1:9" x14ac:dyDescent="0.25">
      <c r="A10" s="14" t="s">
        <v>5</v>
      </c>
      <c r="B10" s="38"/>
      <c r="C10" s="38">
        <v>4</v>
      </c>
      <c r="D10" s="38">
        <v>12</v>
      </c>
      <c r="E10" s="38">
        <v>11</v>
      </c>
      <c r="F10" s="38">
        <v>13</v>
      </c>
      <c r="G10" s="42">
        <v>0.67622222222222228</v>
      </c>
      <c r="H10" s="38"/>
      <c r="I10" s="38">
        <v>40</v>
      </c>
    </row>
    <row r="11" spans="1:9" x14ac:dyDescent="0.25">
      <c r="A11" s="16" t="s">
        <v>130</v>
      </c>
      <c r="B11" s="43"/>
      <c r="C11" s="43"/>
      <c r="D11" s="43"/>
      <c r="E11" s="43"/>
      <c r="F11" s="43"/>
      <c r="G11" s="43"/>
      <c r="H11" s="43"/>
      <c r="I11" s="43"/>
    </row>
    <row r="12" spans="1:9" x14ac:dyDescent="0.25">
      <c r="A12" s="7" t="s">
        <v>141</v>
      </c>
      <c r="B12" s="38"/>
      <c r="C12" s="38">
        <v>1</v>
      </c>
      <c r="D12" s="38">
        <v>2</v>
      </c>
      <c r="E12" s="38">
        <v>8</v>
      </c>
      <c r="F12" s="38"/>
      <c r="G12" s="42">
        <v>0.59</v>
      </c>
      <c r="H12" s="38">
        <v>0.11</v>
      </c>
      <c r="I12" s="38">
        <v>11</v>
      </c>
    </row>
    <row r="13" spans="1:9" x14ac:dyDescent="0.25">
      <c r="A13" s="54" t="s">
        <v>142</v>
      </c>
      <c r="B13" s="38">
        <v>21</v>
      </c>
      <c r="C13" s="38">
        <v>62</v>
      </c>
      <c r="D13" s="38">
        <v>53</v>
      </c>
      <c r="E13" s="38">
        <v>34</v>
      </c>
      <c r="F13" s="38">
        <v>1</v>
      </c>
      <c r="G13" s="42">
        <v>0.46666666666666667</v>
      </c>
      <c r="H13" s="38"/>
      <c r="I13" s="38">
        <v>171</v>
      </c>
    </row>
    <row r="14" spans="1:9" hidden="1" outlineLevel="1" x14ac:dyDescent="0.25">
      <c r="A14" t="s">
        <v>11</v>
      </c>
      <c r="B14" s="38">
        <v>13</v>
      </c>
      <c r="C14" s="38">
        <v>19</v>
      </c>
      <c r="D14" s="38">
        <v>4</v>
      </c>
      <c r="E14" s="38"/>
      <c r="F14" s="38"/>
      <c r="G14" s="42">
        <v>0.26</v>
      </c>
      <c r="H14" s="38">
        <v>0.1</v>
      </c>
      <c r="I14" s="38">
        <v>36</v>
      </c>
    </row>
    <row r="15" spans="1:9" hidden="1" outlineLevel="1" x14ac:dyDescent="0.25">
      <c r="A15" t="s">
        <v>12</v>
      </c>
      <c r="B15" s="38">
        <v>4</v>
      </c>
      <c r="C15" s="38">
        <v>14</v>
      </c>
      <c r="D15" s="38">
        <v>16</v>
      </c>
      <c r="E15" s="38">
        <v>1</v>
      </c>
      <c r="F15" s="38"/>
      <c r="G15" s="42">
        <v>0.38</v>
      </c>
      <c r="H15" s="38">
        <v>0.13</v>
      </c>
      <c r="I15" s="38">
        <v>35</v>
      </c>
    </row>
    <row r="16" spans="1:9" hidden="1" outlineLevel="1" x14ac:dyDescent="0.25">
      <c r="A16" t="s">
        <v>13</v>
      </c>
      <c r="B16" s="38"/>
      <c r="C16" s="38"/>
      <c r="D16" s="38">
        <v>6</v>
      </c>
      <c r="E16" s="38">
        <v>6</v>
      </c>
      <c r="F16" s="38"/>
      <c r="G16" s="42">
        <v>0.61</v>
      </c>
      <c r="H16" s="38">
        <v>0.08</v>
      </c>
      <c r="I16" s="38">
        <v>12</v>
      </c>
    </row>
    <row r="17" spans="1:9" hidden="1" outlineLevel="1" x14ac:dyDescent="0.25">
      <c r="A17" t="s">
        <v>14</v>
      </c>
      <c r="B17" s="38"/>
      <c r="C17" s="38">
        <v>1</v>
      </c>
      <c r="D17" s="38">
        <v>1</v>
      </c>
      <c r="E17" s="38">
        <v>1</v>
      </c>
      <c r="F17" s="38"/>
      <c r="G17" s="42">
        <v>0.46</v>
      </c>
      <c r="H17" s="38">
        <v>0.22</v>
      </c>
      <c r="I17" s="38">
        <v>3</v>
      </c>
    </row>
    <row r="18" spans="1:9" hidden="1" outlineLevel="1" x14ac:dyDescent="0.25">
      <c r="A18" t="s">
        <v>15</v>
      </c>
      <c r="B18" s="38"/>
      <c r="C18" s="38">
        <v>2</v>
      </c>
      <c r="D18" s="38"/>
      <c r="E18" s="38">
        <v>1</v>
      </c>
      <c r="F18" s="38"/>
      <c r="G18" s="42">
        <v>0.51</v>
      </c>
      <c r="H18" s="38">
        <v>0.25</v>
      </c>
      <c r="I18" s="38">
        <v>3</v>
      </c>
    </row>
    <row r="19" spans="1:9" hidden="1" outlineLevel="1" x14ac:dyDescent="0.25">
      <c r="A19" t="s">
        <v>16</v>
      </c>
      <c r="B19" s="38">
        <v>4</v>
      </c>
      <c r="C19" s="38">
        <v>9</v>
      </c>
      <c r="D19" s="38">
        <v>7</v>
      </c>
      <c r="E19" s="38">
        <v>8</v>
      </c>
      <c r="F19" s="38"/>
      <c r="G19" s="42">
        <v>0.43</v>
      </c>
      <c r="H19" s="38">
        <v>0.21</v>
      </c>
      <c r="I19" s="38">
        <v>28</v>
      </c>
    </row>
    <row r="20" spans="1:9" hidden="1" outlineLevel="1" x14ac:dyDescent="0.25">
      <c r="A20" t="s">
        <v>17</v>
      </c>
      <c r="B20" s="38"/>
      <c r="C20" s="38">
        <v>8</v>
      </c>
      <c r="D20" s="38">
        <v>9</v>
      </c>
      <c r="E20" s="38">
        <v>4</v>
      </c>
      <c r="F20" s="38"/>
      <c r="G20" s="42">
        <v>0.47</v>
      </c>
      <c r="H20" s="38">
        <v>0.14000000000000001</v>
      </c>
      <c r="I20" s="38">
        <v>21</v>
      </c>
    </row>
    <row r="21" spans="1:9" hidden="1" outlineLevel="1" x14ac:dyDescent="0.25">
      <c r="A21" t="s">
        <v>18</v>
      </c>
      <c r="B21" s="38"/>
      <c r="C21" s="38">
        <v>8</v>
      </c>
      <c r="D21" s="38">
        <v>8</v>
      </c>
      <c r="E21" s="38">
        <v>2</v>
      </c>
      <c r="F21" s="38"/>
      <c r="G21" s="42">
        <v>0.44</v>
      </c>
      <c r="H21" s="38">
        <v>0.11</v>
      </c>
      <c r="I21" s="38">
        <v>18</v>
      </c>
    </row>
    <row r="22" spans="1:9" hidden="1" outlineLevel="1" x14ac:dyDescent="0.25">
      <c r="A22" t="s">
        <v>19</v>
      </c>
      <c r="B22" s="38"/>
      <c r="C22" s="38">
        <v>1</v>
      </c>
      <c r="D22" s="38">
        <v>2</v>
      </c>
      <c r="E22" s="38">
        <v>11</v>
      </c>
      <c r="F22" s="38">
        <v>1</v>
      </c>
      <c r="G22" s="42">
        <v>0.64</v>
      </c>
      <c r="H22" s="38">
        <v>0.11</v>
      </c>
      <c r="I22" s="38">
        <v>15</v>
      </c>
    </row>
    <row r="23" spans="1:9" collapsed="1" x14ac:dyDescent="0.25">
      <c r="A23" s="54" t="s">
        <v>143</v>
      </c>
      <c r="B23" s="38">
        <v>1</v>
      </c>
      <c r="C23" s="38">
        <v>21</v>
      </c>
      <c r="D23" s="38">
        <v>32</v>
      </c>
      <c r="E23" s="38">
        <v>43</v>
      </c>
      <c r="F23" s="38">
        <v>6</v>
      </c>
      <c r="G23" s="42">
        <v>0.52500000000000002</v>
      </c>
      <c r="H23" s="38"/>
      <c r="I23" s="38">
        <v>103</v>
      </c>
    </row>
    <row r="24" spans="1:9" hidden="1" outlineLevel="1" x14ac:dyDescent="0.25">
      <c r="A24" t="s">
        <v>20</v>
      </c>
      <c r="B24" s="38">
        <v>1</v>
      </c>
      <c r="C24" s="38">
        <v>10</v>
      </c>
      <c r="D24" s="38">
        <v>5</v>
      </c>
      <c r="E24" s="38">
        <v>2</v>
      </c>
      <c r="F24" s="38"/>
      <c r="G24" s="42">
        <v>0.38</v>
      </c>
      <c r="H24" s="38">
        <v>0.14000000000000001</v>
      </c>
      <c r="I24" s="38">
        <v>18</v>
      </c>
    </row>
    <row r="25" spans="1:9" hidden="1" outlineLevel="1" x14ac:dyDescent="0.25">
      <c r="A25" t="s">
        <v>39</v>
      </c>
      <c r="B25" s="38"/>
      <c r="C25" s="38">
        <v>3</v>
      </c>
      <c r="D25" s="38">
        <v>1</v>
      </c>
      <c r="E25" s="38">
        <v>1</v>
      </c>
      <c r="F25" s="38">
        <v>1</v>
      </c>
      <c r="G25" s="42">
        <v>0.48</v>
      </c>
      <c r="H25" s="38">
        <v>0.26</v>
      </c>
      <c r="I25" s="38">
        <v>6</v>
      </c>
    </row>
    <row r="26" spans="1:9" hidden="1" outlineLevel="1" x14ac:dyDescent="0.25">
      <c r="A26" t="s">
        <v>22</v>
      </c>
      <c r="B26" s="38"/>
      <c r="C26" s="38">
        <v>4</v>
      </c>
      <c r="D26" s="38">
        <v>7</v>
      </c>
      <c r="E26" s="38">
        <v>18</v>
      </c>
      <c r="F26" s="38">
        <v>4</v>
      </c>
      <c r="G26" s="42">
        <v>0.64</v>
      </c>
      <c r="H26" s="38">
        <v>0.16</v>
      </c>
      <c r="I26" s="38">
        <v>33</v>
      </c>
    </row>
    <row r="27" spans="1:9" hidden="1" outlineLevel="1" x14ac:dyDescent="0.25">
      <c r="A27" t="s">
        <v>40</v>
      </c>
      <c r="B27" s="38"/>
      <c r="C27" s="38">
        <v>4</v>
      </c>
      <c r="D27" s="38">
        <v>19</v>
      </c>
      <c r="E27" s="38">
        <v>22</v>
      </c>
      <c r="F27" s="38">
        <v>1</v>
      </c>
      <c r="G27" s="42">
        <v>0.6</v>
      </c>
      <c r="H27" s="38">
        <v>0.13</v>
      </c>
      <c r="I27" s="38">
        <v>46</v>
      </c>
    </row>
    <row r="28" spans="1:9" collapsed="1" x14ac:dyDescent="0.25">
      <c r="A28" s="54" t="s">
        <v>144</v>
      </c>
      <c r="B28" s="38">
        <v>1</v>
      </c>
      <c r="C28" s="38">
        <v>31</v>
      </c>
      <c r="D28" s="38">
        <v>32</v>
      </c>
      <c r="E28" s="38">
        <v>1</v>
      </c>
      <c r="F28" s="38"/>
      <c r="G28" s="42">
        <v>0.41</v>
      </c>
      <c r="H28" s="38">
        <v>0.1</v>
      </c>
      <c r="I28" s="38">
        <v>65</v>
      </c>
    </row>
    <row r="29" spans="1:9" x14ac:dyDescent="0.25">
      <c r="A29" s="54" t="s">
        <v>145</v>
      </c>
      <c r="B29" s="38"/>
      <c r="C29" s="38">
        <v>3</v>
      </c>
      <c r="D29" s="38">
        <v>6</v>
      </c>
      <c r="E29" s="38">
        <v>29</v>
      </c>
      <c r="F29" s="38">
        <v>31</v>
      </c>
      <c r="G29" s="42">
        <v>0.75</v>
      </c>
      <c r="H29" s="38"/>
      <c r="I29" s="38">
        <v>69</v>
      </c>
    </row>
    <row r="30" spans="1:9" hidden="1" outlineLevel="1" x14ac:dyDescent="0.25">
      <c r="A30" t="s">
        <v>24</v>
      </c>
      <c r="B30" s="38"/>
      <c r="C30" s="38">
        <v>3</v>
      </c>
      <c r="D30" s="38">
        <v>3</v>
      </c>
      <c r="E30" s="38">
        <v>19</v>
      </c>
      <c r="F30" s="38">
        <v>23</v>
      </c>
      <c r="G30" s="42">
        <v>0.75</v>
      </c>
      <c r="H30" s="38">
        <v>0.16</v>
      </c>
      <c r="I30" s="38">
        <v>48</v>
      </c>
    </row>
    <row r="31" spans="1:9" hidden="1" outlineLevel="1" x14ac:dyDescent="0.25">
      <c r="A31" t="s">
        <v>41</v>
      </c>
      <c r="B31" s="38"/>
      <c r="C31" s="38"/>
      <c r="D31" s="38">
        <v>3</v>
      </c>
      <c r="E31" s="38">
        <v>10</v>
      </c>
      <c r="F31" s="38">
        <v>8</v>
      </c>
      <c r="G31" s="42">
        <v>0.75</v>
      </c>
      <c r="H31" s="38">
        <v>0.12</v>
      </c>
      <c r="I31" s="38">
        <v>21</v>
      </c>
    </row>
    <row r="32" spans="1:9" collapsed="1" x14ac:dyDescent="0.25">
      <c r="A32" s="54" t="s">
        <v>146</v>
      </c>
      <c r="B32" s="38"/>
      <c r="C32" s="38">
        <v>10</v>
      </c>
      <c r="D32" s="38">
        <v>30</v>
      </c>
      <c r="E32" s="38">
        <v>55</v>
      </c>
      <c r="F32" s="38">
        <v>28</v>
      </c>
      <c r="G32" s="42">
        <v>0.62749999999999995</v>
      </c>
      <c r="H32" s="38"/>
      <c r="I32" s="38">
        <v>123</v>
      </c>
    </row>
    <row r="33" spans="1:9" hidden="1" outlineLevel="1" x14ac:dyDescent="0.25">
      <c r="A33" t="s">
        <v>26</v>
      </c>
      <c r="B33" s="38"/>
      <c r="C33" s="38">
        <v>1</v>
      </c>
      <c r="D33" s="38">
        <v>3</v>
      </c>
      <c r="E33" s="38">
        <v>1</v>
      </c>
      <c r="F33" s="38"/>
      <c r="G33" s="42">
        <v>0.5</v>
      </c>
      <c r="H33" s="38">
        <v>0.09</v>
      </c>
      <c r="I33" s="38">
        <v>5</v>
      </c>
    </row>
    <row r="34" spans="1:9" hidden="1" outlineLevel="1" x14ac:dyDescent="0.25">
      <c r="A34" t="s">
        <v>27</v>
      </c>
      <c r="B34" s="38"/>
      <c r="C34" s="38">
        <v>7</v>
      </c>
      <c r="D34" s="38">
        <v>9</v>
      </c>
      <c r="E34" s="38">
        <v>9</v>
      </c>
      <c r="F34" s="38">
        <v>5</v>
      </c>
      <c r="G34" s="42">
        <v>0.59</v>
      </c>
      <c r="H34" s="38">
        <v>0.19</v>
      </c>
      <c r="I34" s="38">
        <v>30</v>
      </c>
    </row>
    <row r="35" spans="1:9" hidden="1" outlineLevel="1" x14ac:dyDescent="0.25">
      <c r="A35" t="s">
        <v>28</v>
      </c>
      <c r="B35" s="38"/>
      <c r="C35" s="38">
        <v>2</v>
      </c>
      <c r="D35" s="38">
        <v>5</v>
      </c>
      <c r="E35" s="38">
        <v>21</v>
      </c>
      <c r="F35" s="38">
        <v>5</v>
      </c>
      <c r="G35" s="42">
        <v>0.68</v>
      </c>
      <c r="H35" s="38">
        <v>0.15</v>
      </c>
      <c r="I35" s="38">
        <v>33</v>
      </c>
    </row>
    <row r="36" spans="1:9" hidden="1" outlineLevel="1" x14ac:dyDescent="0.25">
      <c r="A36" t="s">
        <v>29</v>
      </c>
      <c r="B36" s="38"/>
      <c r="C36" s="38"/>
      <c r="D36" s="38">
        <v>13</v>
      </c>
      <c r="E36" s="38">
        <v>24</v>
      </c>
      <c r="F36" s="38">
        <v>18</v>
      </c>
      <c r="G36" s="42">
        <v>0.74</v>
      </c>
      <c r="H36" s="38">
        <v>0.14000000000000001</v>
      </c>
      <c r="I36" s="38">
        <v>55</v>
      </c>
    </row>
    <row r="37" spans="1:9" collapsed="1" x14ac:dyDescent="0.25">
      <c r="A37" s="55" t="s">
        <v>147</v>
      </c>
      <c r="B37" s="38"/>
      <c r="C37" s="38">
        <v>5</v>
      </c>
      <c r="D37" s="38">
        <v>2</v>
      </c>
      <c r="E37" s="38">
        <v>3</v>
      </c>
      <c r="F37" s="38">
        <v>6</v>
      </c>
      <c r="G37" s="42">
        <v>0.66</v>
      </c>
      <c r="H37" s="38"/>
      <c r="I37" s="38">
        <v>16</v>
      </c>
    </row>
    <row r="38" spans="1:9" hidden="1" outlineLevel="1" x14ac:dyDescent="0.25">
      <c r="A38" t="s">
        <v>30</v>
      </c>
      <c r="B38" s="38"/>
      <c r="C38" s="38">
        <v>3</v>
      </c>
      <c r="D38" s="38">
        <v>2</v>
      </c>
      <c r="E38" s="38">
        <v>2</v>
      </c>
      <c r="F38" s="38">
        <v>5</v>
      </c>
      <c r="G38" s="42">
        <v>0.63</v>
      </c>
      <c r="H38" s="38">
        <v>0.25</v>
      </c>
      <c r="I38" s="38">
        <v>12</v>
      </c>
    </row>
    <row r="39" spans="1:9" hidden="1" outlineLevel="1" x14ac:dyDescent="0.25">
      <c r="A39" t="s">
        <v>31</v>
      </c>
      <c r="B39" s="38"/>
      <c r="C39" s="38"/>
      <c r="D39" s="38"/>
      <c r="E39" s="38"/>
      <c r="F39" s="38">
        <v>1</v>
      </c>
      <c r="G39" s="42">
        <v>0.88</v>
      </c>
      <c r="H39" s="38">
        <v>0</v>
      </c>
      <c r="I39" s="38">
        <v>1</v>
      </c>
    </row>
    <row r="40" spans="1:9" hidden="1" outlineLevel="1" x14ac:dyDescent="0.25">
      <c r="A40" t="s">
        <v>32</v>
      </c>
      <c r="B40" s="38"/>
      <c r="C40" s="38">
        <v>2</v>
      </c>
      <c r="D40" s="38"/>
      <c r="E40" s="38">
        <v>1</v>
      </c>
      <c r="F40" s="38"/>
      <c r="G40" s="42">
        <v>0.47</v>
      </c>
      <c r="H40" s="38">
        <v>0.26</v>
      </c>
      <c r="I40" s="38">
        <v>3</v>
      </c>
    </row>
    <row r="41" spans="1:9" collapsed="1" x14ac:dyDescent="0.25">
      <c r="A41" s="54" t="s">
        <v>148</v>
      </c>
      <c r="B41" s="38"/>
      <c r="C41" s="38"/>
      <c r="D41" s="38"/>
      <c r="E41" s="38">
        <v>8</v>
      </c>
      <c r="F41" s="38">
        <v>21</v>
      </c>
      <c r="G41" s="42">
        <v>0.85</v>
      </c>
      <c r="H41" s="38">
        <v>0.1</v>
      </c>
      <c r="I41" s="38">
        <v>29</v>
      </c>
    </row>
    <row r="42" spans="1:9" x14ac:dyDescent="0.25">
      <c r="A42" s="54" t="s">
        <v>149</v>
      </c>
      <c r="B42" s="38">
        <v>1</v>
      </c>
      <c r="C42" s="38">
        <v>20</v>
      </c>
      <c r="D42" s="38">
        <v>48</v>
      </c>
      <c r="E42" s="38">
        <v>50</v>
      </c>
      <c r="F42" s="38">
        <v>17</v>
      </c>
      <c r="G42" s="42">
        <v>0.63500000000000001</v>
      </c>
      <c r="H42" s="38"/>
      <c r="I42" s="38">
        <v>136</v>
      </c>
    </row>
    <row r="43" spans="1:9" hidden="1" outlineLevel="1" x14ac:dyDescent="0.25">
      <c r="A43" t="s">
        <v>33</v>
      </c>
      <c r="B43" s="38">
        <v>1</v>
      </c>
      <c r="C43" s="38">
        <v>11</v>
      </c>
      <c r="D43" s="38">
        <v>21</v>
      </c>
      <c r="E43" s="38">
        <v>13</v>
      </c>
      <c r="F43" s="38">
        <v>2</v>
      </c>
      <c r="G43" s="42">
        <v>0.53</v>
      </c>
      <c r="H43" s="38">
        <v>0.16</v>
      </c>
      <c r="I43" s="38">
        <v>48</v>
      </c>
    </row>
    <row r="44" spans="1:9" hidden="1" outlineLevel="1" x14ac:dyDescent="0.25">
      <c r="A44" t="s">
        <v>34</v>
      </c>
      <c r="B44" s="38"/>
      <c r="C44" s="38">
        <v>2</v>
      </c>
      <c r="D44" s="38">
        <v>1</v>
      </c>
      <c r="E44" s="38">
        <v>3</v>
      </c>
      <c r="F44" s="38">
        <v>4</v>
      </c>
      <c r="G44" s="42">
        <v>0.67</v>
      </c>
      <c r="H44" s="38">
        <v>0.21</v>
      </c>
      <c r="I44" s="38">
        <v>10</v>
      </c>
    </row>
    <row r="45" spans="1:9" hidden="1" outlineLevel="1" x14ac:dyDescent="0.25">
      <c r="A45" t="s">
        <v>35</v>
      </c>
      <c r="B45" s="38"/>
      <c r="C45" s="38">
        <v>2</v>
      </c>
      <c r="D45" s="38">
        <v>4</v>
      </c>
      <c r="E45" s="38">
        <v>6</v>
      </c>
      <c r="F45" s="38">
        <v>6</v>
      </c>
      <c r="G45" s="42">
        <v>0.66</v>
      </c>
      <c r="H45" s="38">
        <v>0.17</v>
      </c>
      <c r="I45" s="38">
        <v>18</v>
      </c>
    </row>
    <row r="46" spans="1:9" hidden="1" outlineLevel="1" x14ac:dyDescent="0.25">
      <c r="A46" t="s">
        <v>36</v>
      </c>
      <c r="B46" s="38"/>
      <c r="C46" s="38">
        <v>5</v>
      </c>
      <c r="D46" s="38">
        <v>17</v>
      </c>
      <c r="E46" s="38">
        <v>12</v>
      </c>
      <c r="F46" s="38"/>
      <c r="G46" s="42">
        <v>0.55000000000000004</v>
      </c>
      <c r="H46" s="38">
        <v>0.13</v>
      </c>
      <c r="I46" s="38">
        <v>34</v>
      </c>
    </row>
    <row r="47" spans="1:9" hidden="1" outlineLevel="1" x14ac:dyDescent="0.25">
      <c r="A47" t="s">
        <v>37</v>
      </c>
      <c r="B47" s="38"/>
      <c r="C47" s="38"/>
      <c r="D47" s="38">
        <v>4</v>
      </c>
      <c r="E47" s="38">
        <v>9</v>
      </c>
      <c r="F47" s="38">
        <v>3</v>
      </c>
      <c r="G47" s="42">
        <v>0.69</v>
      </c>
      <c r="H47" s="38">
        <v>0.13</v>
      </c>
      <c r="I47" s="38">
        <v>16</v>
      </c>
    </row>
    <row r="48" spans="1:9" hidden="1" outlineLevel="1" x14ac:dyDescent="0.25">
      <c r="A48" t="s">
        <v>38</v>
      </c>
      <c r="B48" s="38"/>
      <c r="C48" s="38"/>
      <c r="D48" s="38">
        <v>1</v>
      </c>
      <c r="E48" s="38">
        <v>7</v>
      </c>
      <c r="F48" s="38">
        <v>2</v>
      </c>
      <c r="G48" s="42">
        <v>0.71</v>
      </c>
      <c r="H48" s="38">
        <v>0.1</v>
      </c>
      <c r="I48" s="38">
        <v>10</v>
      </c>
    </row>
    <row r="49" spans="1:9" collapsed="1" x14ac:dyDescent="0.25">
      <c r="A49" s="54" t="s">
        <v>150</v>
      </c>
      <c r="B49" s="38"/>
      <c r="C49" s="38">
        <v>1</v>
      </c>
      <c r="D49" s="38"/>
      <c r="E49" s="38">
        <v>1</v>
      </c>
      <c r="F49" s="38">
        <v>2</v>
      </c>
      <c r="G49" s="42">
        <v>0.66</v>
      </c>
      <c r="H49" s="38">
        <v>0.31</v>
      </c>
      <c r="I49" s="38">
        <v>4</v>
      </c>
    </row>
  </sheetData>
  <conditionalFormatting sqref="B12:F12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F13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F23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F29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F32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F37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F41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F42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F4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F28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F3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3:G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F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1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11:G49 G9">
    <cfRule type="colorScale" priority="5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F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3:G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50211-961D-47DB-9FFC-483BAD4796CB}">
  <dimension ref="A1:I49"/>
  <sheetViews>
    <sheetView workbookViewId="0"/>
  </sheetViews>
  <sheetFormatPr defaultRowHeight="15" outlineLevelRow="1" x14ac:dyDescent="0.25"/>
  <cols>
    <col min="1" max="1" width="40.7109375" customWidth="1"/>
    <col min="2" max="9" width="10.7109375" customWidth="1"/>
  </cols>
  <sheetData>
    <row r="1" spans="1:9" ht="15.75" thickBot="1" x14ac:dyDescent="0.3">
      <c r="A1" s="35" t="s">
        <v>73</v>
      </c>
      <c r="B1" s="36"/>
      <c r="C1" s="36"/>
      <c r="D1" s="36"/>
      <c r="E1" s="36"/>
      <c r="F1" s="36"/>
      <c r="G1" s="36"/>
      <c r="H1" s="36"/>
      <c r="I1" s="36"/>
    </row>
    <row r="2" spans="1:9" ht="16.5" thickBot="1" x14ac:dyDescent="0.3">
      <c r="A2" s="44" t="s">
        <v>74</v>
      </c>
      <c r="B2" s="20" t="s">
        <v>67</v>
      </c>
      <c r="C2" s="20" t="s">
        <v>68</v>
      </c>
      <c r="D2" s="20" t="s">
        <v>69</v>
      </c>
      <c r="E2" s="45" t="s">
        <v>70</v>
      </c>
      <c r="F2" s="20" t="s">
        <v>71</v>
      </c>
      <c r="G2" s="37" t="s">
        <v>2</v>
      </c>
      <c r="H2" s="20" t="s">
        <v>3</v>
      </c>
      <c r="I2" s="20" t="s">
        <v>4</v>
      </c>
    </row>
    <row r="3" spans="1:9" x14ac:dyDescent="0.25">
      <c r="A3" s="7" t="s">
        <v>139</v>
      </c>
      <c r="B3" s="38"/>
      <c r="C3" s="38">
        <v>3</v>
      </c>
      <c r="D3" s="38">
        <v>13</v>
      </c>
      <c r="E3" s="38">
        <v>10</v>
      </c>
      <c r="F3" s="38">
        <v>9</v>
      </c>
      <c r="G3" s="42">
        <v>0.63836666666666664</v>
      </c>
      <c r="H3" s="38"/>
      <c r="I3" s="46">
        <v>35</v>
      </c>
    </row>
    <row r="4" spans="1:9" outlineLevel="1" x14ac:dyDescent="0.25">
      <c r="A4" s="36" t="s">
        <v>113</v>
      </c>
      <c r="B4" s="38"/>
      <c r="C4" s="38"/>
      <c r="D4" s="38">
        <v>6</v>
      </c>
      <c r="E4" s="38">
        <v>2</v>
      </c>
      <c r="F4" s="38"/>
      <c r="G4" s="39">
        <v>0.5625</v>
      </c>
      <c r="H4" s="40"/>
      <c r="I4" s="46">
        <v>8</v>
      </c>
    </row>
    <row r="5" spans="1:9" outlineLevel="1" x14ac:dyDescent="0.25">
      <c r="A5" s="36" t="s">
        <v>114</v>
      </c>
      <c r="B5" s="38"/>
      <c r="C5" s="38">
        <v>1</v>
      </c>
      <c r="D5" s="38">
        <v>3</v>
      </c>
      <c r="E5" s="38">
        <v>1</v>
      </c>
      <c r="F5" s="38">
        <v>1</v>
      </c>
      <c r="G5" s="39">
        <v>0.58500000000000008</v>
      </c>
      <c r="H5" s="40">
        <v>0.16549924471126704</v>
      </c>
      <c r="I5" s="46">
        <v>6</v>
      </c>
    </row>
    <row r="6" spans="1:9" outlineLevel="1" x14ac:dyDescent="0.25">
      <c r="A6" s="36" t="s">
        <v>111</v>
      </c>
      <c r="B6" s="38"/>
      <c r="C6" s="38">
        <v>1</v>
      </c>
      <c r="D6" s="38">
        <v>1</v>
      </c>
      <c r="E6" s="38">
        <v>1</v>
      </c>
      <c r="F6" s="38">
        <v>3</v>
      </c>
      <c r="G6" s="39">
        <v>0.73333333333333339</v>
      </c>
      <c r="H6" s="40">
        <v>0.21823534696896946</v>
      </c>
      <c r="I6" s="46">
        <v>6</v>
      </c>
    </row>
    <row r="7" spans="1:9" outlineLevel="1" x14ac:dyDescent="0.25">
      <c r="A7" s="36" t="s">
        <v>112</v>
      </c>
      <c r="B7" s="38"/>
      <c r="C7" s="38"/>
      <c r="D7" s="38">
        <v>2</v>
      </c>
      <c r="E7" s="38">
        <v>2</v>
      </c>
      <c r="F7" s="38">
        <v>2</v>
      </c>
      <c r="G7" s="39">
        <v>0.66499999999999992</v>
      </c>
      <c r="H7" s="40">
        <v>0.19927368115232924</v>
      </c>
      <c r="I7" s="46">
        <v>6</v>
      </c>
    </row>
    <row r="8" spans="1:9" outlineLevel="1" x14ac:dyDescent="0.25">
      <c r="A8" s="36" t="s">
        <v>8</v>
      </c>
      <c r="B8" s="38"/>
      <c r="C8" s="38">
        <v>1</v>
      </c>
      <c r="D8" s="38">
        <v>1</v>
      </c>
      <c r="E8" s="38">
        <v>4</v>
      </c>
      <c r="F8" s="38">
        <v>3</v>
      </c>
      <c r="G8" s="39">
        <v>0.64600000000000002</v>
      </c>
      <c r="H8" s="40">
        <v>0.25872336148438108</v>
      </c>
      <c r="I8" s="46">
        <v>9</v>
      </c>
    </row>
    <row r="9" spans="1:9" x14ac:dyDescent="0.25">
      <c r="A9" s="31" t="s">
        <v>6</v>
      </c>
      <c r="B9" s="38">
        <v>1</v>
      </c>
      <c r="C9" s="38">
        <v>7</v>
      </c>
      <c r="D9" s="38">
        <v>12</v>
      </c>
      <c r="E9" s="38">
        <v>5</v>
      </c>
      <c r="F9" s="38">
        <v>1</v>
      </c>
      <c r="G9" s="42">
        <v>0.49050925925925926</v>
      </c>
      <c r="H9" s="40"/>
      <c r="I9" s="46">
        <v>26</v>
      </c>
    </row>
    <row r="10" spans="1:9" x14ac:dyDescent="0.25">
      <c r="A10" s="14" t="s">
        <v>5</v>
      </c>
      <c r="B10" s="38">
        <v>2</v>
      </c>
      <c r="C10" s="38">
        <v>8</v>
      </c>
      <c r="D10" s="38">
        <v>10</v>
      </c>
      <c r="E10" s="38">
        <v>13</v>
      </c>
      <c r="F10" s="38">
        <v>5</v>
      </c>
      <c r="G10" s="42">
        <v>0.56950000000000001</v>
      </c>
      <c r="H10" s="38"/>
      <c r="I10" s="46">
        <v>38</v>
      </c>
    </row>
    <row r="11" spans="1:9" x14ac:dyDescent="0.25">
      <c r="A11" s="48" t="s">
        <v>130</v>
      </c>
      <c r="B11" s="38"/>
      <c r="C11" s="38"/>
      <c r="D11" s="38"/>
      <c r="E11" s="38"/>
      <c r="F11" s="38"/>
      <c r="G11" s="42"/>
      <c r="H11" s="40"/>
      <c r="I11" s="46"/>
    </row>
    <row r="12" spans="1:9" x14ac:dyDescent="0.25">
      <c r="A12" s="7" t="s">
        <v>141</v>
      </c>
      <c r="B12" s="38">
        <v>3</v>
      </c>
      <c r="C12" s="38">
        <v>1</v>
      </c>
      <c r="D12" s="38">
        <v>3</v>
      </c>
      <c r="E12" s="38">
        <v>3</v>
      </c>
      <c r="F12" s="38">
        <v>1</v>
      </c>
      <c r="G12" s="42">
        <v>0.45</v>
      </c>
      <c r="H12" s="38">
        <v>0.24</v>
      </c>
      <c r="I12" s="46">
        <v>11</v>
      </c>
    </row>
    <row r="13" spans="1:9" x14ac:dyDescent="0.25">
      <c r="A13" s="54" t="s">
        <v>142</v>
      </c>
      <c r="B13" s="38">
        <v>8</v>
      </c>
      <c r="C13" s="38">
        <v>44</v>
      </c>
      <c r="D13" s="38">
        <v>52</v>
      </c>
      <c r="E13" s="38">
        <v>50</v>
      </c>
      <c r="F13" s="38">
        <v>17</v>
      </c>
      <c r="G13" s="42">
        <v>0.56111111111111112</v>
      </c>
      <c r="H13" s="38"/>
      <c r="I13" s="46">
        <v>171</v>
      </c>
    </row>
    <row r="14" spans="1:9" hidden="1" outlineLevel="1" x14ac:dyDescent="0.25">
      <c r="A14" t="s">
        <v>11</v>
      </c>
      <c r="B14" s="38">
        <v>5</v>
      </c>
      <c r="C14" s="38">
        <v>10</v>
      </c>
      <c r="D14" s="38">
        <v>10</v>
      </c>
      <c r="E14" s="38">
        <v>9</v>
      </c>
      <c r="F14" s="38">
        <v>2</v>
      </c>
      <c r="G14" s="42">
        <v>0.46</v>
      </c>
      <c r="H14" s="38">
        <v>0.21</v>
      </c>
      <c r="I14" s="46">
        <v>36</v>
      </c>
    </row>
    <row r="15" spans="1:9" hidden="1" outlineLevel="1" x14ac:dyDescent="0.25">
      <c r="A15" t="s">
        <v>12</v>
      </c>
      <c r="B15" s="38"/>
      <c r="C15" s="38">
        <v>7</v>
      </c>
      <c r="D15" s="38">
        <v>13</v>
      </c>
      <c r="E15" s="38">
        <v>10</v>
      </c>
      <c r="F15" s="38">
        <v>5</v>
      </c>
      <c r="G15" s="42">
        <v>0.56999999999999995</v>
      </c>
      <c r="H15" s="38">
        <v>0.2</v>
      </c>
      <c r="I15" s="46">
        <v>35</v>
      </c>
    </row>
    <row r="16" spans="1:9" hidden="1" outlineLevel="1" x14ac:dyDescent="0.25">
      <c r="A16" t="s">
        <v>13</v>
      </c>
      <c r="B16" s="38"/>
      <c r="C16" s="38">
        <v>2</v>
      </c>
      <c r="D16" s="38">
        <v>5</v>
      </c>
      <c r="E16" s="38">
        <v>4</v>
      </c>
      <c r="F16" s="38">
        <v>1</v>
      </c>
      <c r="G16" s="42">
        <v>0.57999999999999996</v>
      </c>
      <c r="H16" s="38">
        <v>0.17</v>
      </c>
      <c r="I16" s="46">
        <v>12</v>
      </c>
    </row>
    <row r="17" spans="1:9" hidden="1" outlineLevel="1" x14ac:dyDescent="0.25">
      <c r="A17" t="s">
        <v>14</v>
      </c>
      <c r="B17" s="38"/>
      <c r="C17" s="38"/>
      <c r="D17" s="38"/>
      <c r="E17" s="38">
        <v>1</v>
      </c>
      <c r="F17" s="38">
        <v>2</v>
      </c>
      <c r="G17" s="42">
        <v>0.87</v>
      </c>
      <c r="H17" s="38">
        <v>0.18</v>
      </c>
      <c r="I17" s="46">
        <v>3</v>
      </c>
    </row>
    <row r="18" spans="1:9" hidden="1" outlineLevel="1" x14ac:dyDescent="0.25">
      <c r="A18" t="s">
        <v>15</v>
      </c>
      <c r="B18" s="38"/>
      <c r="C18" s="38">
        <v>1</v>
      </c>
      <c r="D18" s="38">
        <v>1</v>
      </c>
      <c r="E18" s="38">
        <v>1</v>
      </c>
      <c r="F18" s="38"/>
      <c r="G18" s="42">
        <v>0.51</v>
      </c>
      <c r="H18" s="38">
        <v>0.16</v>
      </c>
      <c r="I18" s="46">
        <v>3</v>
      </c>
    </row>
    <row r="19" spans="1:9" hidden="1" outlineLevel="1" x14ac:dyDescent="0.25">
      <c r="A19" t="s">
        <v>16</v>
      </c>
      <c r="B19" s="38">
        <v>1</v>
      </c>
      <c r="C19" s="38">
        <v>3</v>
      </c>
      <c r="D19" s="38">
        <v>9</v>
      </c>
      <c r="E19" s="38">
        <v>11</v>
      </c>
      <c r="F19" s="38">
        <v>4</v>
      </c>
      <c r="G19" s="42">
        <v>0.63</v>
      </c>
      <c r="H19" s="38">
        <v>0.21</v>
      </c>
      <c r="I19" s="46">
        <v>28</v>
      </c>
    </row>
    <row r="20" spans="1:9" hidden="1" outlineLevel="1" x14ac:dyDescent="0.25">
      <c r="A20" t="s">
        <v>17</v>
      </c>
      <c r="B20" s="38">
        <v>1</v>
      </c>
      <c r="C20" s="38">
        <v>7</v>
      </c>
      <c r="D20" s="38">
        <v>5</v>
      </c>
      <c r="E20" s="38">
        <v>6</v>
      </c>
      <c r="F20" s="38">
        <v>2</v>
      </c>
      <c r="G20" s="42">
        <v>0.53</v>
      </c>
      <c r="H20" s="38">
        <v>0.22</v>
      </c>
      <c r="I20" s="46">
        <v>21</v>
      </c>
    </row>
    <row r="21" spans="1:9" hidden="1" outlineLevel="1" x14ac:dyDescent="0.25">
      <c r="A21" t="s">
        <v>18</v>
      </c>
      <c r="B21" s="38"/>
      <c r="C21" s="38">
        <v>6</v>
      </c>
      <c r="D21" s="38">
        <v>5</v>
      </c>
      <c r="E21" s="38">
        <v>6</v>
      </c>
      <c r="F21" s="38">
        <v>1</v>
      </c>
      <c r="G21" s="42">
        <v>0.51</v>
      </c>
      <c r="H21" s="38">
        <v>0.16</v>
      </c>
      <c r="I21" s="46">
        <v>18</v>
      </c>
    </row>
    <row r="22" spans="1:9" hidden="1" outlineLevel="1" x14ac:dyDescent="0.25">
      <c r="A22" t="s">
        <v>19</v>
      </c>
      <c r="B22" s="38">
        <v>1</v>
      </c>
      <c r="C22" s="38">
        <v>8</v>
      </c>
      <c r="D22" s="38">
        <v>4</v>
      </c>
      <c r="E22" s="38">
        <v>2</v>
      </c>
      <c r="F22" s="38"/>
      <c r="G22" s="42">
        <v>0.39</v>
      </c>
      <c r="H22" s="38">
        <v>0.17</v>
      </c>
      <c r="I22" s="46">
        <v>15</v>
      </c>
    </row>
    <row r="23" spans="1:9" collapsed="1" x14ac:dyDescent="0.25">
      <c r="A23" s="54" t="s">
        <v>143</v>
      </c>
      <c r="B23" s="38">
        <v>11</v>
      </c>
      <c r="C23" s="38">
        <v>32</v>
      </c>
      <c r="D23" s="38">
        <v>32</v>
      </c>
      <c r="E23" s="38">
        <v>22</v>
      </c>
      <c r="F23" s="38">
        <v>6</v>
      </c>
      <c r="G23" s="42">
        <v>0.45500000000000002</v>
      </c>
      <c r="H23" s="38"/>
      <c r="I23" s="46">
        <v>103</v>
      </c>
    </row>
    <row r="24" spans="1:9" hidden="1" outlineLevel="1" x14ac:dyDescent="0.25">
      <c r="A24" t="s">
        <v>20</v>
      </c>
      <c r="B24" s="38">
        <v>6</v>
      </c>
      <c r="C24" s="38">
        <v>4</v>
      </c>
      <c r="D24" s="38">
        <v>4</v>
      </c>
      <c r="E24" s="38">
        <v>3</v>
      </c>
      <c r="F24" s="38">
        <v>1</v>
      </c>
      <c r="G24" s="42">
        <v>0.38</v>
      </c>
      <c r="H24" s="38">
        <v>0.23</v>
      </c>
      <c r="I24" s="46">
        <v>18</v>
      </c>
    </row>
    <row r="25" spans="1:9" hidden="1" outlineLevel="1" x14ac:dyDescent="0.25">
      <c r="A25" t="s">
        <v>39</v>
      </c>
      <c r="B25" s="38">
        <v>1</v>
      </c>
      <c r="C25" s="38">
        <v>2</v>
      </c>
      <c r="D25" s="38">
        <v>1</v>
      </c>
      <c r="E25" s="38">
        <v>1</v>
      </c>
      <c r="F25" s="38">
        <v>1</v>
      </c>
      <c r="G25" s="42">
        <v>0.49</v>
      </c>
      <c r="H25" s="38">
        <v>0.33</v>
      </c>
      <c r="I25" s="46">
        <v>6</v>
      </c>
    </row>
    <row r="26" spans="1:9" hidden="1" outlineLevel="1" x14ac:dyDescent="0.25">
      <c r="A26" t="s">
        <v>22</v>
      </c>
      <c r="B26" s="38">
        <v>3</v>
      </c>
      <c r="C26" s="38">
        <v>7</v>
      </c>
      <c r="D26" s="38">
        <v>19</v>
      </c>
      <c r="E26" s="38">
        <v>3</v>
      </c>
      <c r="F26" s="38">
        <v>1</v>
      </c>
      <c r="G26" s="42">
        <v>0.45</v>
      </c>
      <c r="H26" s="38">
        <v>0.18</v>
      </c>
      <c r="I26" s="46">
        <v>33</v>
      </c>
    </row>
    <row r="27" spans="1:9" hidden="1" outlineLevel="1" x14ac:dyDescent="0.25">
      <c r="A27" t="s">
        <v>40</v>
      </c>
      <c r="B27" s="38">
        <v>1</v>
      </c>
      <c r="C27" s="38">
        <v>19</v>
      </c>
      <c r="D27" s="38">
        <v>8</v>
      </c>
      <c r="E27" s="38">
        <v>15</v>
      </c>
      <c r="F27" s="38">
        <v>3</v>
      </c>
      <c r="G27" s="42">
        <v>0.5</v>
      </c>
      <c r="H27" s="38">
        <v>0.21</v>
      </c>
      <c r="I27" s="46">
        <v>46</v>
      </c>
    </row>
    <row r="28" spans="1:9" collapsed="1" x14ac:dyDescent="0.25">
      <c r="A28" s="54" t="s">
        <v>144</v>
      </c>
      <c r="B28" s="38">
        <v>1</v>
      </c>
      <c r="C28" s="38">
        <v>11</v>
      </c>
      <c r="D28" s="38">
        <v>18</v>
      </c>
      <c r="E28" s="38">
        <v>18</v>
      </c>
      <c r="F28" s="38">
        <v>17</v>
      </c>
      <c r="G28" s="42">
        <v>0.62</v>
      </c>
      <c r="H28" s="38">
        <v>0.22</v>
      </c>
      <c r="I28" s="46">
        <v>65</v>
      </c>
    </row>
    <row r="29" spans="1:9" x14ac:dyDescent="0.25">
      <c r="A29" s="54" t="s">
        <v>145</v>
      </c>
      <c r="B29" s="38">
        <v>4</v>
      </c>
      <c r="C29" s="38">
        <v>17</v>
      </c>
      <c r="D29" s="38">
        <v>17</v>
      </c>
      <c r="E29" s="38">
        <v>24</v>
      </c>
      <c r="F29" s="38">
        <v>7</v>
      </c>
      <c r="G29" s="42">
        <v>0.54500000000000004</v>
      </c>
      <c r="H29" s="38"/>
      <c r="I29" s="46">
        <v>69</v>
      </c>
    </row>
    <row r="30" spans="1:9" hidden="1" outlineLevel="1" x14ac:dyDescent="0.25">
      <c r="A30" t="s">
        <v>24</v>
      </c>
      <c r="B30" s="38">
        <v>2</v>
      </c>
      <c r="C30" s="38">
        <v>13</v>
      </c>
      <c r="D30" s="38">
        <v>12</v>
      </c>
      <c r="E30" s="38">
        <v>15</v>
      </c>
      <c r="F30" s="38">
        <v>6</v>
      </c>
      <c r="G30" s="42">
        <v>0.55000000000000004</v>
      </c>
      <c r="H30" s="38">
        <v>0.22</v>
      </c>
      <c r="I30" s="46">
        <v>48</v>
      </c>
    </row>
    <row r="31" spans="1:9" hidden="1" outlineLevel="1" x14ac:dyDescent="0.25">
      <c r="A31" t="s">
        <v>41</v>
      </c>
      <c r="B31" s="38">
        <v>2</v>
      </c>
      <c r="C31" s="38">
        <v>4</v>
      </c>
      <c r="D31" s="38">
        <v>5</v>
      </c>
      <c r="E31" s="38">
        <v>9</v>
      </c>
      <c r="F31" s="38">
        <v>1</v>
      </c>
      <c r="G31" s="42">
        <v>0.54</v>
      </c>
      <c r="H31" s="38">
        <v>0.22</v>
      </c>
      <c r="I31" s="46">
        <v>21</v>
      </c>
    </row>
    <row r="32" spans="1:9" collapsed="1" x14ac:dyDescent="0.25">
      <c r="A32" s="54" t="s">
        <v>146</v>
      </c>
      <c r="B32" s="38">
        <v>11</v>
      </c>
      <c r="C32" s="38">
        <v>30</v>
      </c>
      <c r="D32" s="38">
        <v>42</v>
      </c>
      <c r="E32" s="38">
        <v>28</v>
      </c>
      <c r="F32" s="38">
        <v>13</v>
      </c>
      <c r="G32" s="42">
        <v>0.47250000000000003</v>
      </c>
      <c r="H32" s="38"/>
      <c r="I32" s="46">
        <v>124</v>
      </c>
    </row>
    <row r="33" spans="1:9" hidden="1" outlineLevel="1" x14ac:dyDescent="0.25">
      <c r="A33" t="s">
        <v>26</v>
      </c>
      <c r="B33" s="38">
        <v>1</v>
      </c>
      <c r="C33" s="38">
        <v>3</v>
      </c>
      <c r="D33" s="38">
        <v>2</v>
      </c>
      <c r="E33" s="38"/>
      <c r="F33" s="38"/>
      <c r="G33" s="42">
        <v>0.33</v>
      </c>
      <c r="H33" s="38">
        <v>0.12</v>
      </c>
      <c r="I33" s="46">
        <v>6</v>
      </c>
    </row>
    <row r="34" spans="1:9" hidden="1" outlineLevel="1" x14ac:dyDescent="0.25">
      <c r="A34" t="s">
        <v>27</v>
      </c>
      <c r="B34" s="38">
        <v>5</v>
      </c>
      <c r="C34" s="38">
        <v>5</v>
      </c>
      <c r="D34" s="38">
        <v>10</v>
      </c>
      <c r="E34" s="38">
        <v>9</v>
      </c>
      <c r="F34" s="38">
        <v>1</v>
      </c>
      <c r="G34" s="42">
        <v>0.48</v>
      </c>
      <c r="H34" s="38">
        <v>0.23</v>
      </c>
      <c r="I34" s="46">
        <v>30</v>
      </c>
    </row>
    <row r="35" spans="1:9" hidden="1" outlineLevel="1" x14ac:dyDescent="0.25">
      <c r="A35" t="s">
        <v>28</v>
      </c>
      <c r="B35" s="38"/>
      <c r="C35" s="38">
        <v>8</v>
      </c>
      <c r="D35" s="38">
        <v>11</v>
      </c>
      <c r="E35" s="38">
        <v>7</v>
      </c>
      <c r="F35" s="38">
        <v>7</v>
      </c>
      <c r="G35" s="42">
        <v>0.57999999999999996</v>
      </c>
      <c r="H35" s="38">
        <v>0.22</v>
      </c>
      <c r="I35" s="46">
        <v>33</v>
      </c>
    </row>
    <row r="36" spans="1:9" hidden="1" outlineLevel="1" x14ac:dyDescent="0.25">
      <c r="A36" t="s">
        <v>29</v>
      </c>
      <c r="B36" s="38">
        <v>5</v>
      </c>
      <c r="C36" s="38">
        <v>14</v>
      </c>
      <c r="D36" s="38">
        <v>19</v>
      </c>
      <c r="E36" s="38">
        <v>12</v>
      </c>
      <c r="F36" s="38">
        <v>5</v>
      </c>
      <c r="G36" s="42">
        <v>0.5</v>
      </c>
      <c r="H36" s="38">
        <v>0.22</v>
      </c>
      <c r="I36" s="46">
        <v>55</v>
      </c>
    </row>
    <row r="37" spans="1:9" collapsed="1" x14ac:dyDescent="0.25">
      <c r="A37" s="55" t="s">
        <v>147</v>
      </c>
      <c r="B37" s="38">
        <v>2</v>
      </c>
      <c r="C37" s="38">
        <v>4</v>
      </c>
      <c r="D37" s="38">
        <v>4</v>
      </c>
      <c r="E37" s="38">
        <v>5</v>
      </c>
      <c r="F37" s="38">
        <v>1</v>
      </c>
      <c r="G37" s="42">
        <v>0.45</v>
      </c>
      <c r="H37" s="38"/>
      <c r="I37" s="46">
        <v>16</v>
      </c>
    </row>
    <row r="38" spans="1:9" hidden="1" outlineLevel="1" x14ac:dyDescent="0.25">
      <c r="A38" t="s">
        <v>30</v>
      </c>
      <c r="B38" s="38">
        <v>1</v>
      </c>
      <c r="C38" s="38">
        <v>3</v>
      </c>
      <c r="D38" s="38">
        <v>4</v>
      </c>
      <c r="E38" s="38">
        <v>3</v>
      </c>
      <c r="F38" s="38">
        <v>1</v>
      </c>
      <c r="G38" s="42">
        <v>0.52</v>
      </c>
      <c r="H38" s="38">
        <v>0.24</v>
      </c>
      <c r="I38" s="46">
        <v>12</v>
      </c>
    </row>
    <row r="39" spans="1:9" hidden="1" outlineLevel="1" x14ac:dyDescent="0.25">
      <c r="A39" t="s">
        <v>31</v>
      </c>
      <c r="B39" s="38"/>
      <c r="C39" s="38">
        <v>1</v>
      </c>
      <c r="D39" s="38"/>
      <c r="E39" s="38"/>
      <c r="F39" s="38"/>
      <c r="G39" s="42">
        <v>0.32</v>
      </c>
      <c r="H39" s="38">
        <v>0</v>
      </c>
      <c r="I39" s="46">
        <v>1</v>
      </c>
    </row>
    <row r="40" spans="1:9" hidden="1" outlineLevel="1" x14ac:dyDescent="0.25">
      <c r="A40" t="s">
        <v>32</v>
      </c>
      <c r="B40" s="38">
        <v>1</v>
      </c>
      <c r="C40" s="38"/>
      <c r="D40" s="38"/>
      <c r="E40" s="38">
        <v>2</v>
      </c>
      <c r="F40" s="38"/>
      <c r="G40" s="42">
        <v>0.51</v>
      </c>
      <c r="H40" s="38">
        <v>0.27</v>
      </c>
      <c r="I40" s="46">
        <v>3</v>
      </c>
    </row>
    <row r="41" spans="1:9" collapsed="1" x14ac:dyDescent="0.25">
      <c r="A41" s="54" t="s">
        <v>148</v>
      </c>
      <c r="B41" s="38">
        <v>1</v>
      </c>
      <c r="C41" s="38">
        <v>6</v>
      </c>
      <c r="D41" s="38">
        <v>7</v>
      </c>
      <c r="E41" s="38">
        <v>7</v>
      </c>
      <c r="F41" s="38">
        <v>8</v>
      </c>
      <c r="G41" s="42">
        <v>0.62</v>
      </c>
      <c r="H41" s="38">
        <v>0.28000000000000003</v>
      </c>
      <c r="I41" s="46">
        <v>29</v>
      </c>
    </row>
    <row r="42" spans="1:9" x14ac:dyDescent="0.25">
      <c r="A42" s="54" t="s">
        <v>149</v>
      </c>
      <c r="B42" s="38">
        <v>14</v>
      </c>
      <c r="C42" s="38">
        <v>45</v>
      </c>
      <c r="D42" s="38">
        <v>38</v>
      </c>
      <c r="E42" s="38">
        <v>26</v>
      </c>
      <c r="F42" s="38">
        <v>13</v>
      </c>
      <c r="G42" s="42">
        <v>0.47500000000000003</v>
      </c>
      <c r="H42" s="38"/>
      <c r="I42" s="46">
        <v>136</v>
      </c>
    </row>
    <row r="43" spans="1:9" hidden="1" outlineLevel="1" x14ac:dyDescent="0.25">
      <c r="A43" t="s">
        <v>33</v>
      </c>
      <c r="B43" s="38">
        <v>5</v>
      </c>
      <c r="C43" s="38">
        <v>16</v>
      </c>
      <c r="D43" s="38">
        <v>8</v>
      </c>
      <c r="E43" s="38">
        <v>10</v>
      </c>
      <c r="F43" s="38">
        <v>9</v>
      </c>
      <c r="G43" s="42">
        <v>0.52</v>
      </c>
      <c r="H43" s="38">
        <v>0.24</v>
      </c>
      <c r="I43" s="46">
        <v>48</v>
      </c>
    </row>
    <row r="44" spans="1:9" hidden="1" outlineLevel="1" x14ac:dyDescent="0.25">
      <c r="A44" t="s">
        <v>34</v>
      </c>
      <c r="B44" s="38"/>
      <c r="C44" s="38">
        <v>2</v>
      </c>
      <c r="D44" s="38">
        <v>5</v>
      </c>
      <c r="E44" s="38">
        <v>3</v>
      </c>
      <c r="F44" s="38"/>
      <c r="G44" s="42">
        <v>0.54</v>
      </c>
      <c r="H44" s="38">
        <v>0.18</v>
      </c>
      <c r="I44" s="46">
        <v>10</v>
      </c>
    </row>
    <row r="45" spans="1:9" hidden="1" outlineLevel="1" x14ac:dyDescent="0.25">
      <c r="A45" t="s">
        <v>35</v>
      </c>
      <c r="B45" s="38">
        <v>1</v>
      </c>
      <c r="C45" s="38">
        <v>7</v>
      </c>
      <c r="D45" s="38">
        <v>4</v>
      </c>
      <c r="E45" s="38">
        <v>4</v>
      </c>
      <c r="F45" s="38">
        <v>2</v>
      </c>
      <c r="G45" s="42">
        <v>0.48</v>
      </c>
      <c r="H45" s="38">
        <v>0.22</v>
      </c>
      <c r="I45" s="46">
        <v>18</v>
      </c>
    </row>
    <row r="46" spans="1:9" hidden="1" outlineLevel="1" x14ac:dyDescent="0.25">
      <c r="A46" t="s">
        <v>36</v>
      </c>
      <c r="B46" s="38">
        <v>5</v>
      </c>
      <c r="C46" s="38">
        <v>11</v>
      </c>
      <c r="D46" s="38">
        <v>12</v>
      </c>
      <c r="E46" s="38">
        <v>5</v>
      </c>
      <c r="F46" s="38">
        <v>1</v>
      </c>
      <c r="G46" s="42">
        <v>0.43</v>
      </c>
      <c r="H46" s="38">
        <v>0.2</v>
      </c>
      <c r="I46" s="46">
        <v>34</v>
      </c>
    </row>
    <row r="47" spans="1:9" hidden="1" outlineLevel="1" x14ac:dyDescent="0.25">
      <c r="A47" t="s">
        <v>37</v>
      </c>
      <c r="B47" s="38">
        <v>3</v>
      </c>
      <c r="C47" s="38">
        <v>6</v>
      </c>
      <c r="D47" s="38">
        <v>5</v>
      </c>
      <c r="E47" s="38">
        <v>2</v>
      </c>
      <c r="F47" s="38"/>
      <c r="G47" s="42">
        <v>0.4</v>
      </c>
      <c r="H47" s="38">
        <v>0.16</v>
      </c>
      <c r="I47" s="46">
        <v>16</v>
      </c>
    </row>
    <row r="48" spans="1:9" hidden="1" outlineLevel="1" x14ac:dyDescent="0.25">
      <c r="A48" t="s">
        <v>38</v>
      </c>
      <c r="B48" s="38"/>
      <c r="C48" s="38">
        <v>3</v>
      </c>
      <c r="D48" s="38">
        <v>4</v>
      </c>
      <c r="E48" s="38">
        <v>2</v>
      </c>
      <c r="F48" s="38">
        <v>1</v>
      </c>
      <c r="G48" s="42">
        <v>0.48</v>
      </c>
      <c r="H48" s="38">
        <v>0.19</v>
      </c>
      <c r="I48" s="46">
        <v>10</v>
      </c>
    </row>
    <row r="49" spans="1:9" collapsed="1" x14ac:dyDescent="0.25">
      <c r="A49" s="54" t="s">
        <v>150</v>
      </c>
      <c r="B49" s="38">
        <v>1</v>
      </c>
      <c r="C49" s="38"/>
      <c r="D49" s="38">
        <v>1</v>
      </c>
      <c r="E49" s="38">
        <v>1</v>
      </c>
      <c r="F49" s="38">
        <v>1</v>
      </c>
      <c r="G49" s="42">
        <v>0.59</v>
      </c>
      <c r="H49" s="38">
        <v>0.35</v>
      </c>
      <c r="I49" s="46">
        <v>4</v>
      </c>
    </row>
  </sheetData>
  <conditionalFormatting sqref="B3:F3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3:G8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F10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10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F9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F13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F23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F32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F37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F42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F2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F12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F28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F41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F4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12:G4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9 G11">
    <cfRule type="colorScale" priority="6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G3:G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938FA-C33B-412D-89E2-012B183E306E}">
  <dimension ref="A1:O10"/>
  <sheetViews>
    <sheetView workbookViewId="0"/>
  </sheetViews>
  <sheetFormatPr defaultRowHeight="15" outlineLevelRow="1" x14ac:dyDescent="0.25"/>
  <cols>
    <col min="1" max="1" width="40.7109375" customWidth="1"/>
    <col min="2" max="15" width="10.7109375" customWidth="1"/>
  </cols>
  <sheetData>
    <row r="1" spans="1:15" ht="15.75" thickBot="1" x14ac:dyDescent="0.3">
      <c r="A1" s="52" t="s">
        <v>116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5" ht="16.5" thickBot="1" x14ac:dyDescent="0.3">
      <c r="A2" s="44" t="s">
        <v>76</v>
      </c>
      <c r="B2" s="20" t="s">
        <v>77</v>
      </c>
      <c r="C2" s="20" t="s">
        <v>78</v>
      </c>
      <c r="D2" s="20" t="s">
        <v>79</v>
      </c>
      <c r="E2" s="20" t="s">
        <v>80</v>
      </c>
      <c r="F2" s="20" t="s">
        <v>81</v>
      </c>
      <c r="G2" s="20" t="s">
        <v>82</v>
      </c>
      <c r="H2" s="20" t="s">
        <v>83</v>
      </c>
      <c r="I2" s="20" t="s">
        <v>84</v>
      </c>
      <c r="J2" s="20" t="s">
        <v>85</v>
      </c>
      <c r="K2" s="20" t="s">
        <v>86</v>
      </c>
      <c r="L2" s="20" t="s">
        <v>87</v>
      </c>
      <c r="M2" s="37" t="s">
        <v>2</v>
      </c>
      <c r="N2" s="20" t="s">
        <v>3</v>
      </c>
      <c r="O2" s="20" t="s">
        <v>4</v>
      </c>
    </row>
    <row r="3" spans="1:15" x14ac:dyDescent="0.25">
      <c r="A3" s="7" t="s">
        <v>139</v>
      </c>
      <c r="B3" s="38">
        <v>2</v>
      </c>
      <c r="C3" s="38">
        <v>1</v>
      </c>
      <c r="D3" s="38">
        <v>14</v>
      </c>
      <c r="E3" s="38">
        <v>15</v>
      </c>
      <c r="F3" s="38">
        <v>9</v>
      </c>
      <c r="G3" s="38">
        <v>2</v>
      </c>
      <c r="H3" s="38">
        <v>1</v>
      </c>
      <c r="I3" s="38"/>
      <c r="J3" s="38"/>
      <c r="K3" s="38"/>
      <c r="L3" s="38"/>
      <c r="M3" s="39">
        <v>6.0698412698412696</v>
      </c>
      <c r="N3" s="38"/>
      <c r="O3" s="38">
        <v>44</v>
      </c>
    </row>
    <row r="4" spans="1:15" outlineLevel="1" x14ac:dyDescent="0.25">
      <c r="A4" s="36" t="s">
        <v>113</v>
      </c>
      <c r="B4" s="38"/>
      <c r="C4" s="38"/>
      <c r="D4" s="38">
        <v>7</v>
      </c>
      <c r="E4" s="38">
        <v>2</v>
      </c>
      <c r="F4" s="38"/>
      <c r="G4" s="38"/>
      <c r="H4" s="38"/>
      <c r="I4" s="38"/>
      <c r="J4" s="38"/>
      <c r="K4" s="38"/>
      <c r="L4" s="38"/>
      <c r="M4" s="39">
        <v>5.5555555555555554</v>
      </c>
      <c r="N4" s="40">
        <v>0.46398036356916855</v>
      </c>
      <c r="O4" s="38">
        <v>9</v>
      </c>
    </row>
    <row r="5" spans="1:15" outlineLevel="1" x14ac:dyDescent="0.25">
      <c r="A5" s="36" t="s">
        <v>114</v>
      </c>
      <c r="B5" s="38"/>
      <c r="C5" s="38">
        <v>1</v>
      </c>
      <c r="D5" s="38">
        <v>2</v>
      </c>
      <c r="E5" s="38">
        <v>3</v>
      </c>
      <c r="F5" s="38">
        <v>1</v>
      </c>
      <c r="G5" s="38"/>
      <c r="H5" s="38"/>
      <c r="I5" s="38"/>
      <c r="J5" s="38"/>
      <c r="K5" s="38"/>
      <c r="L5" s="38"/>
      <c r="M5" s="39">
        <v>5.7142857142857144</v>
      </c>
      <c r="N5" s="40">
        <v>1.0745984853711188</v>
      </c>
      <c r="O5" s="38">
        <v>7</v>
      </c>
    </row>
    <row r="6" spans="1:15" outlineLevel="1" x14ac:dyDescent="0.25">
      <c r="A6" s="36" t="s">
        <v>111</v>
      </c>
      <c r="B6" s="38"/>
      <c r="C6" s="38"/>
      <c r="D6" s="38"/>
      <c r="E6" s="38">
        <v>6</v>
      </c>
      <c r="F6" s="38">
        <v>1</v>
      </c>
      <c r="G6" s="38"/>
      <c r="H6" s="38"/>
      <c r="I6" s="38"/>
      <c r="J6" s="38"/>
      <c r="K6" s="38"/>
      <c r="L6" s="38"/>
      <c r="M6" s="39">
        <v>6.3571428571428568</v>
      </c>
      <c r="N6" s="40">
        <v>0.37796447300922725</v>
      </c>
      <c r="O6" s="38">
        <v>7</v>
      </c>
    </row>
    <row r="7" spans="1:15" outlineLevel="1" x14ac:dyDescent="0.25">
      <c r="A7" s="36" t="s">
        <v>112</v>
      </c>
      <c r="B7" s="38">
        <v>2</v>
      </c>
      <c r="C7" s="38"/>
      <c r="D7" s="38">
        <v>4</v>
      </c>
      <c r="E7" s="38">
        <v>2</v>
      </c>
      <c r="F7" s="38">
        <v>1</v>
      </c>
      <c r="G7" s="38"/>
      <c r="H7" s="38"/>
      <c r="I7" s="38"/>
      <c r="J7" s="38"/>
      <c r="K7" s="38"/>
      <c r="L7" s="38"/>
      <c r="M7" s="39">
        <v>5.3888888888888893</v>
      </c>
      <c r="N7" s="40">
        <v>1.3411230782859247</v>
      </c>
      <c r="O7" s="38">
        <v>9</v>
      </c>
    </row>
    <row r="8" spans="1:15" outlineLevel="1" x14ac:dyDescent="0.25">
      <c r="A8" s="36" t="s">
        <v>8</v>
      </c>
      <c r="B8" s="38"/>
      <c r="C8" s="38"/>
      <c r="D8" s="38">
        <v>1</v>
      </c>
      <c r="E8" s="38">
        <v>2</v>
      </c>
      <c r="F8" s="38">
        <v>6</v>
      </c>
      <c r="G8" s="38">
        <v>2</v>
      </c>
      <c r="H8" s="38">
        <v>1</v>
      </c>
      <c r="I8" s="38"/>
      <c r="J8" s="38"/>
      <c r="K8" s="38"/>
      <c r="L8" s="38"/>
      <c r="M8" s="39">
        <v>7.333333333333333</v>
      </c>
      <c r="N8" s="40">
        <v>1.0298573010888727</v>
      </c>
      <c r="O8" s="38">
        <v>12</v>
      </c>
    </row>
    <row r="9" spans="1:15" x14ac:dyDescent="0.25">
      <c r="A9" s="31" t="s">
        <v>6</v>
      </c>
      <c r="B9" s="38"/>
      <c r="C9" s="38"/>
      <c r="D9" s="38"/>
      <c r="E9" s="38">
        <v>1</v>
      </c>
      <c r="F9" s="38">
        <v>10</v>
      </c>
      <c r="G9" s="38">
        <v>12</v>
      </c>
      <c r="H9" s="38">
        <v>1</v>
      </c>
      <c r="I9" s="38">
        <v>1</v>
      </c>
      <c r="J9" s="38">
        <v>1</v>
      </c>
      <c r="K9" s="38"/>
      <c r="L9" s="38"/>
      <c r="M9" s="39">
        <v>8.043981481481481</v>
      </c>
      <c r="N9" s="40"/>
      <c r="O9" s="38">
        <v>26</v>
      </c>
    </row>
    <row r="10" spans="1:15" x14ac:dyDescent="0.25">
      <c r="A10" s="14" t="s">
        <v>5</v>
      </c>
      <c r="B10" s="38"/>
      <c r="C10" s="38"/>
      <c r="D10" s="38">
        <v>1</v>
      </c>
      <c r="E10" s="38">
        <v>5</v>
      </c>
      <c r="F10" s="38">
        <v>10</v>
      </c>
      <c r="G10" s="38">
        <v>14</v>
      </c>
      <c r="H10" s="38">
        <v>4</v>
      </c>
      <c r="I10" s="38">
        <v>1</v>
      </c>
      <c r="J10" s="38">
        <v>3</v>
      </c>
      <c r="K10" s="38"/>
      <c r="L10" s="38">
        <v>1</v>
      </c>
      <c r="M10" s="39">
        <v>8.2841666666666676</v>
      </c>
      <c r="N10" s="38"/>
      <c r="O10" s="38">
        <v>39</v>
      </c>
    </row>
  </sheetData>
  <conditionalFormatting sqref="M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L3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4:M8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1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L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L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9">
    <cfRule type="colorScale" priority="6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3:M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5774F-66D2-47F5-BC3C-743E4FE7353C}">
  <dimension ref="A1:N10"/>
  <sheetViews>
    <sheetView workbookViewId="0"/>
  </sheetViews>
  <sheetFormatPr defaultRowHeight="15" outlineLevelRow="1" x14ac:dyDescent="0.25"/>
  <cols>
    <col min="1" max="1" width="40.7109375" customWidth="1"/>
    <col min="2" max="14" width="10.7109375" customWidth="1"/>
  </cols>
  <sheetData>
    <row r="1" spans="1:14" ht="15.75" thickBot="1" x14ac:dyDescent="0.3">
      <c r="A1" s="35" t="s">
        <v>89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ht="16.5" thickBot="1" x14ac:dyDescent="0.3">
      <c r="A2" s="44" t="s">
        <v>135</v>
      </c>
      <c r="B2" s="20" t="s">
        <v>90</v>
      </c>
      <c r="C2" s="20" t="s">
        <v>91</v>
      </c>
      <c r="D2" s="20" t="s">
        <v>92</v>
      </c>
      <c r="E2" s="20" t="s">
        <v>93</v>
      </c>
      <c r="F2" s="20" t="s">
        <v>94</v>
      </c>
      <c r="G2" s="20" t="s">
        <v>95</v>
      </c>
      <c r="H2" s="20" t="s">
        <v>96</v>
      </c>
      <c r="I2" s="20" t="s">
        <v>97</v>
      </c>
      <c r="J2" s="20" t="s">
        <v>98</v>
      </c>
      <c r="K2" s="20" t="s">
        <v>99</v>
      </c>
      <c r="L2" s="37" t="s">
        <v>2</v>
      </c>
      <c r="M2" s="20" t="s">
        <v>3</v>
      </c>
      <c r="N2" s="20" t="s">
        <v>4</v>
      </c>
    </row>
    <row r="3" spans="1:14" x14ac:dyDescent="0.25">
      <c r="A3" s="7" t="s">
        <v>139</v>
      </c>
      <c r="B3" s="38"/>
      <c r="C3" s="38"/>
      <c r="D3" s="38"/>
      <c r="E3" s="38">
        <v>3</v>
      </c>
      <c r="F3" s="38">
        <v>12</v>
      </c>
      <c r="G3" s="38">
        <v>17</v>
      </c>
      <c r="H3" s="38">
        <v>1</v>
      </c>
      <c r="I3" s="38">
        <v>1</v>
      </c>
      <c r="J3" s="38"/>
      <c r="K3" s="38"/>
      <c r="L3" s="39">
        <v>41.3</v>
      </c>
      <c r="M3" s="38"/>
      <c r="N3" s="38">
        <v>34</v>
      </c>
    </row>
    <row r="4" spans="1:14" outlineLevel="1" x14ac:dyDescent="0.25">
      <c r="A4" s="36" t="s">
        <v>113</v>
      </c>
      <c r="B4" s="38"/>
      <c r="C4" s="38"/>
      <c r="D4" s="38"/>
      <c r="E4" s="38">
        <v>1</v>
      </c>
      <c r="F4" s="38">
        <v>2</v>
      </c>
      <c r="G4" s="38">
        <v>4</v>
      </c>
      <c r="H4" s="38">
        <v>1</v>
      </c>
      <c r="I4" s="38"/>
      <c r="J4" s="38"/>
      <c r="K4" s="38"/>
      <c r="L4" s="39">
        <v>41.875</v>
      </c>
      <c r="M4" s="40">
        <v>2.3566016694748031</v>
      </c>
      <c r="N4" s="38">
        <v>8</v>
      </c>
    </row>
    <row r="5" spans="1:14" outlineLevel="1" x14ac:dyDescent="0.25">
      <c r="A5" s="36" t="s">
        <v>114</v>
      </c>
      <c r="B5" s="38"/>
      <c r="C5" s="38"/>
      <c r="D5" s="38"/>
      <c r="E5" s="38">
        <v>1</v>
      </c>
      <c r="F5" s="38">
        <v>1</v>
      </c>
      <c r="G5" s="38">
        <v>4</v>
      </c>
      <c r="H5" s="38"/>
      <c r="I5" s="38"/>
      <c r="J5" s="38"/>
      <c r="K5" s="38"/>
      <c r="L5" s="39">
        <v>41.333333333333336</v>
      </c>
      <c r="M5" s="40">
        <v>2.5033311140691454</v>
      </c>
      <c r="N5" s="38">
        <v>6</v>
      </c>
    </row>
    <row r="6" spans="1:14" outlineLevel="1" x14ac:dyDescent="0.25">
      <c r="A6" s="36" t="s">
        <v>111</v>
      </c>
      <c r="B6" s="38"/>
      <c r="C6" s="38"/>
      <c r="D6" s="38"/>
      <c r="E6" s="38"/>
      <c r="F6" s="38">
        <v>3</v>
      </c>
      <c r="G6" s="38">
        <v>4</v>
      </c>
      <c r="H6" s="38"/>
      <c r="I6" s="38"/>
      <c r="J6" s="38"/>
      <c r="K6" s="38"/>
      <c r="L6" s="39">
        <v>41.142857142857146</v>
      </c>
      <c r="M6" s="40">
        <v>1.4638501094227998</v>
      </c>
      <c r="N6" s="38">
        <v>7</v>
      </c>
    </row>
    <row r="7" spans="1:14" outlineLevel="1" x14ac:dyDescent="0.25">
      <c r="A7" s="36" t="s">
        <v>112</v>
      </c>
      <c r="B7" s="38"/>
      <c r="C7" s="38"/>
      <c r="D7" s="38"/>
      <c r="E7" s="38"/>
      <c r="F7" s="38">
        <v>3</v>
      </c>
      <c r="G7" s="38">
        <v>5</v>
      </c>
      <c r="H7" s="38"/>
      <c r="I7" s="38">
        <v>1</v>
      </c>
      <c r="J7" s="38"/>
      <c r="K7" s="38"/>
      <c r="L7" s="39">
        <v>42.666666666666664</v>
      </c>
      <c r="M7" s="40">
        <v>3.1622776601683795</v>
      </c>
      <c r="N7" s="38">
        <v>9</v>
      </c>
    </row>
    <row r="8" spans="1:14" outlineLevel="1" x14ac:dyDescent="0.25">
      <c r="A8" s="36" t="s">
        <v>8</v>
      </c>
      <c r="B8" s="38"/>
      <c r="C8" s="38"/>
      <c r="D8" s="38"/>
      <c r="E8" s="38">
        <v>1</v>
      </c>
      <c r="F8" s="38">
        <v>3</v>
      </c>
      <c r="G8" s="38"/>
      <c r="H8" s="38"/>
      <c r="I8" s="38"/>
      <c r="J8" s="38"/>
      <c r="K8" s="38"/>
      <c r="L8" s="39">
        <v>39.5</v>
      </c>
      <c r="M8" s="40">
        <v>1.2909944487358056</v>
      </c>
      <c r="N8" s="38">
        <v>4</v>
      </c>
    </row>
    <row r="9" spans="1:14" x14ac:dyDescent="0.25">
      <c r="A9" s="31" t="s">
        <v>6</v>
      </c>
      <c r="B9" s="38"/>
      <c r="C9" s="38"/>
      <c r="D9" s="38"/>
      <c r="E9" s="38"/>
      <c r="F9" s="38">
        <v>1</v>
      </c>
      <c r="G9" s="38">
        <v>7</v>
      </c>
      <c r="H9" s="38">
        <v>10</v>
      </c>
      <c r="I9" s="38">
        <v>3</v>
      </c>
      <c r="J9" s="38">
        <v>2</v>
      </c>
      <c r="K9" s="38">
        <v>2</v>
      </c>
      <c r="L9" s="39">
        <v>46.166666666666664</v>
      </c>
      <c r="M9" s="40"/>
      <c r="N9" s="38">
        <v>25</v>
      </c>
    </row>
    <row r="10" spans="1:14" x14ac:dyDescent="0.25">
      <c r="A10" s="14" t="s">
        <v>5</v>
      </c>
      <c r="B10" s="38"/>
      <c r="C10" s="38"/>
      <c r="D10" s="38"/>
      <c r="E10" s="38">
        <v>7</v>
      </c>
      <c r="F10" s="38">
        <v>17</v>
      </c>
      <c r="G10" s="38">
        <v>9</v>
      </c>
      <c r="H10" s="38">
        <v>5</v>
      </c>
      <c r="I10" s="38">
        <v>1</v>
      </c>
      <c r="J10" s="38"/>
      <c r="K10" s="38"/>
      <c r="L10" s="39">
        <v>40.855158730158735</v>
      </c>
      <c r="M10" s="40"/>
      <c r="N10" s="38">
        <v>39</v>
      </c>
    </row>
  </sheetData>
  <conditionalFormatting sqref="B3:J3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3:L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K3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9:L10">
    <cfRule type="colorScale" priority="10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3:L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K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K10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117E1-4B42-4117-8C4C-413C4153CAD0}">
  <dimension ref="A1:K13"/>
  <sheetViews>
    <sheetView workbookViewId="0"/>
  </sheetViews>
  <sheetFormatPr defaultRowHeight="15" outlineLevelRow="1" x14ac:dyDescent="0.25"/>
  <cols>
    <col min="1" max="1" width="40.7109375" customWidth="1"/>
    <col min="2" max="11" width="10.7109375" customWidth="1"/>
  </cols>
  <sheetData>
    <row r="1" spans="1:11" ht="15.75" thickBot="1" x14ac:dyDescent="0.3">
      <c r="A1" s="35" t="s">
        <v>100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16.5" thickBot="1" x14ac:dyDescent="0.3">
      <c r="A2" s="44" t="s">
        <v>136</v>
      </c>
      <c r="B2" s="20" t="s">
        <v>101</v>
      </c>
      <c r="C2" s="20" t="s">
        <v>102</v>
      </c>
      <c r="D2" s="20" t="s">
        <v>103</v>
      </c>
      <c r="E2" s="20" t="s">
        <v>104</v>
      </c>
      <c r="F2" s="20" t="s">
        <v>105</v>
      </c>
      <c r="G2" s="20" t="s">
        <v>106</v>
      </c>
      <c r="H2" s="20" t="s">
        <v>107</v>
      </c>
      <c r="I2" s="37" t="s">
        <v>2</v>
      </c>
      <c r="J2" s="20" t="s">
        <v>3</v>
      </c>
      <c r="K2" s="20" t="s">
        <v>4</v>
      </c>
    </row>
    <row r="3" spans="1:11" x14ac:dyDescent="0.25">
      <c r="A3" s="7" t="s">
        <v>139</v>
      </c>
      <c r="B3" s="38"/>
      <c r="C3" s="38"/>
      <c r="D3" s="38">
        <v>1</v>
      </c>
      <c r="E3" s="38">
        <v>11</v>
      </c>
      <c r="F3" s="38">
        <v>15</v>
      </c>
      <c r="G3" s="38">
        <v>7</v>
      </c>
      <c r="H3" s="38">
        <v>3</v>
      </c>
      <c r="I3" s="39">
        <v>18.399999999999999</v>
      </c>
      <c r="J3" s="38"/>
      <c r="K3" s="38">
        <v>37</v>
      </c>
    </row>
    <row r="4" spans="1:11" outlineLevel="1" x14ac:dyDescent="0.25">
      <c r="A4" s="36" t="s">
        <v>113</v>
      </c>
      <c r="B4" s="38"/>
      <c r="C4" s="38"/>
      <c r="D4" s="38"/>
      <c r="E4" s="38">
        <v>1</v>
      </c>
      <c r="F4" s="38">
        <v>1</v>
      </c>
      <c r="G4" s="38">
        <v>5</v>
      </c>
      <c r="H4" s="38">
        <v>1</v>
      </c>
      <c r="I4" s="39">
        <v>20.333333333333332</v>
      </c>
      <c r="J4" s="40">
        <v>2.0615528128088298</v>
      </c>
      <c r="K4" s="38">
        <v>8</v>
      </c>
    </row>
    <row r="5" spans="1:11" outlineLevel="1" x14ac:dyDescent="0.25">
      <c r="A5" s="36" t="s">
        <v>114</v>
      </c>
      <c r="B5" s="38"/>
      <c r="C5" s="38"/>
      <c r="D5" s="38"/>
      <c r="E5" s="38">
        <v>3</v>
      </c>
      <c r="F5" s="38">
        <v>2</v>
      </c>
      <c r="G5" s="38"/>
      <c r="H5" s="38">
        <v>2</v>
      </c>
      <c r="I5" s="39">
        <v>18.714285714285715</v>
      </c>
      <c r="J5" s="40">
        <v>2.4299715851758279</v>
      </c>
      <c r="K5" s="38">
        <v>7</v>
      </c>
    </row>
    <row r="6" spans="1:11" outlineLevel="1" x14ac:dyDescent="0.25">
      <c r="A6" s="36" t="s">
        <v>111</v>
      </c>
      <c r="B6" s="38"/>
      <c r="C6" s="38"/>
      <c r="D6" s="38">
        <v>1</v>
      </c>
      <c r="E6" s="38">
        <v>3</v>
      </c>
      <c r="F6" s="38">
        <v>2</v>
      </c>
      <c r="G6" s="38">
        <v>1</v>
      </c>
      <c r="H6" s="38"/>
      <c r="I6" s="39">
        <v>17.285714285714285</v>
      </c>
      <c r="J6" s="40">
        <v>1.6035674514745462</v>
      </c>
      <c r="K6" s="38">
        <v>7</v>
      </c>
    </row>
    <row r="7" spans="1:11" outlineLevel="1" x14ac:dyDescent="0.25">
      <c r="A7" s="36" t="s">
        <v>112</v>
      </c>
      <c r="B7" s="38"/>
      <c r="C7" s="38"/>
      <c r="D7" s="38"/>
      <c r="E7" s="38">
        <v>1</v>
      </c>
      <c r="F7" s="38">
        <v>3</v>
      </c>
      <c r="G7" s="38"/>
      <c r="H7" s="38"/>
      <c r="I7" s="39">
        <v>18</v>
      </c>
      <c r="J7" s="40">
        <v>0.81649658092772603</v>
      </c>
      <c r="K7" s="38">
        <v>4</v>
      </c>
    </row>
    <row r="8" spans="1:11" outlineLevel="1" x14ac:dyDescent="0.25">
      <c r="A8" s="36" t="s">
        <v>8</v>
      </c>
      <c r="B8" s="38"/>
      <c r="C8" s="38"/>
      <c r="D8" s="38"/>
      <c r="E8" s="38">
        <v>3</v>
      </c>
      <c r="F8" s="38">
        <v>7</v>
      </c>
      <c r="G8" s="38">
        <v>1</v>
      </c>
      <c r="H8" s="38"/>
      <c r="I8" s="39">
        <v>17.90909090909091</v>
      </c>
      <c r="J8" s="40">
        <v>1.2210278829367864</v>
      </c>
      <c r="K8" s="38">
        <v>11</v>
      </c>
    </row>
    <row r="9" spans="1:11" x14ac:dyDescent="0.25">
      <c r="A9" s="31" t="s">
        <v>6</v>
      </c>
      <c r="B9" s="38"/>
      <c r="C9" s="38"/>
      <c r="D9" s="38">
        <v>1</v>
      </c>
      <c r="E9" s="38">
        <v>5</v>
      </c>
      <c r="F9" s="38">
        <v>11</v>
      </c>
      <c r="G9" s="38">
        <v>8</v>
      </c>
      <c r="H9" s="38">
        <v>1</v>
      </c>
      <c r="I9" s="39">
        <v>18.763888888888889</v>
      </c>
      <c r="J9" s="40"/>
      <c r="K9" s="38">
        <v>26</v>
      </c>
    </row>
    <row r="10" spans="1:11" x14ac:dyDescent="0.25">
      <c r="A10" s="14" t="s">
        <v>5</v>
      </c>
      <c r="B10" s="38"/>
      <c r="C10" s="38"/>
      <c r="D10" s="38"/>
      <c r="E10" s="38">
        <v>8</v>
      </c>
      <c r="F10" s="38">
        <v>21</v>
      </c>
      <c r="G10" s="38">
        <v>11</v>
      </c>
      <c r="H10" s="38">
        <v>1</v>
      </c>
      <c r="I10" s="39">
        <v>18.786111111111108</v>
      </c>
      <c r="J10" s="38"/>
      <c r="K10" s="38">
        <v>41</v>
      </c>
    </row>
    <row r="13" spans="1:11" x14ac:dyDescent="0.25">
      <c r="A13" t="s">
        <v>110</v>
      </c>
    </row>
  </sheetData>
  <conditionalFormatting sqref="B3:H3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4:I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H10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1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9">
    <cfRule type="colorScale" priority="10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H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:I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AEA5A-E080-47FE-9C32-7872027C5B26}">
  <dimension ref="A1:O13"/>
  <sheetViews>
    <sheetView workbookViewId="0"/>
  </sheetViews>
  <sheetFormatPr defaultRowHeight="15" outlineLevelRow="1" x14ac:dyDescent="0.25"/>
  <cols>
    <col min="1" max="1" width="40.7109375" customWidth="1"/>
    <col min="2" max="15" width="7.7109375" customWidth="1"/>
  </cols>
  <sheetData>
    <row r="1" spans="1:15" ht="15.75" thickBot="1" x14ac:dyDescent="0.3">
      <c r="A1" s="35" t="s">
        <v>108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5" ht="16.5" thickBot="1" x14ac:dyDescent="0.3">
      <c r="A2" s="44" t="s">
        <v>137</v>
      </c>
      <c r="B2" s="20">
        <v>8</v>
      </c>
      <c r="C2" s="20">
        <v>9</v>
      </c>
      <c r="D2" s="20">
        <v>10</v>
      </c>
      <c r="E2" s="20">
        <v>11</v>
      </c>
      <c r="F2" s="20">
        <v>12</v>
      </c>
      <c r="G2" s="20">
        <v>13</v>
      </c>
      <c r="H2" s="20">
        <v>14</v>
      </c>
      <c r="I2" s="20">
        <v>15</v>
      </c>
      <c r="J2" s="20">
        <v>16</v>
      </c>
      <c r="K2" s="20">
        <v>17</v>
      </c>
      <c r="L2" s="20">
        <v>18</v>
      </c>
      <c r="M2" s="37" t="s">
        <v>2</v>
      </c>
      <c r="N2" s="20" t="s">
        <v>3</v>
      </c>
      <c r="O2" s="20" t="s">
        <v>4</v>
      </c>
    </row>
    <row r="3" spans="1:15" x14ac:dyDescent="0.25">
      <c r="A3" s="7" t="s">
        <v>139</v>
      </c>
      <c r="B3" s="38">
        <v>1</v>
      </c>
      <c r="C3" s="38">
        <v>2</v>
      </c>
      <c r="D3" s="38">
        <v>3</v>
      </c>
      <c r="E3" s="38">
        <v>8</v>
      </c>
      <c r="F3" s="38">
        <v>10</v>
      </c>
      <c r="G3" s="38">
        <v>6</v>
      </c>
      <c r="H3" s="38">
        <v>5</v>
      </c>
      <c r="I3" s="38"/>
      <c r="J3" s="38"/>
      <c r="K3" s="38"/>
      <c r="L3" s="38"/>
      <c r="M3" s="39">
        <v>11.8</v>
      </c>
      <c r="N3" s="38"/>
      <c r="O3" s="38">
        <v>35</v>
      </c>
    </row>
    <row r="4" spans="1:15" outlineLevel="1" x14ac:dyDescent="0.25">
      <c r="A4" s="36" t="s">
        <v>113</v>
      </c>
      <c r="B4" s="38"/>
      <c r="C4" s="38"/>
      <c r="D4" s="38"/>
      <c r="E4" s="38"/>
      <c r="F4" s="38">
        <v>3</v>
      </c>
      <c r="G4" s="38">
        <v>3</v>
      </c>
      <c r="H4" s="38">
        <v>2</v>
      </c>
      <c r="I4" s="38"/>
      <c r="J4" s="38"/>
      <c r="K4" s="38"/>
      <c r="L4" s="38"/>
      <c r="M4" s="39">
        <v>12.875</v>
      </c>
      <c r="N4" s="40">
        <v>0.83452296039628016</v>
      </c>
      <c r="O4" s="38">
        <v>8</v>
      </c>
    </row>
    <row r="5" spans="1:15" outlineLevel="1" x14ac:dyDescent="0.25">
      <c r="A5" s="36" t="s">
        <v>114</v>
      </c>
      <c r="B5" s="38">
        <v>1</v>
      </c>
      <c r="C5" s="38"/>
      <c r="D5" s="38">
        <v>1</v>
      </c>
      <c r="E5" s="38">
        <v>1</v>
      </c>
      <c r="F5" s="38">
        <v>2</v>
      </c>
      <c r="G5" s="38"/>
      <c r="H5" s="38">
        <v>2</v>
      </c>
      <c r="I5" s="38"/>
      <c r="J5" s="38"/>
      <c r="K5" s="38"/>
      <c r="L5" s="38"/>
      <c r="M5" s="39">
        <v>11.571428571428571</v>
      </c>
      <c r="N5" s="40">
        <v>2.1491969707422376</v>
      </c>
      <c r="O5" s="38">
        <v>7</v>
      </c>
    </row>
    <row r="6" spans="1:15" outlineLevel="1" x14ac:dyDescent="0.25">
      <c r="A6" s="36" t="s">
        <v>111</v>
      </c>
      <c r="B6" s="38"/>
      <c r="C6" s="38"/>
      <c r="D6" s="38">
        <v>1</v>
      </c>
      <c r="E6" s="38">
        <v>1</v>
      </c>
      <c r="F6" s="38">
        <v>3</v>
      </c>
      <c r="G6" s="38">
        <v>1</v>
      </c>
      <c r="H6" s="38"/>
      <c r="I6" s="38"/>
      <c r="J6" s="38"/>
      <c r="K6" s="38"/>
      <c r="L6" s="38"/>
      <c r="M6" s="39">
        <v>11.666666666666666</v>
      </c>
      <c r="N6" s="40">
        <v>1.0327955589886446</v>
      </c>
      <c r="O6" s="38">
        <v>6</v>
      </c>
    </row>
    <row r="7" spans="1:15" outlineLevel="1" x14ac:dyDescent="0.25">
      <c r="A7" s="36" t="s">
        <v>112</v>
      </c>
      <c r="B7" s="38"/>
      <c r="C7" s="38"/>
      <c r="D7" s="38"/>
      <c r="E7" s="38">
        <v>1</v>
      </c>
      <c r="F7" s="38">
        <v>1</v>
      </c>
      <c r="G7" s="38">
        <v>1</v>
      </c>
      <c r="H7" s="38">
        <v>1</v>
      </c>
      <c r="I7" s="38"/>
      <c r="J7" s="38"/>
      <c r="K7" s="38"/>
      <c r="L7" s="38"/>
      <c r="M7" s="39">
        <v>12.5</v>
      </c>
      <c r="N7" s="40">
        <v>1.2909944487358056</v>
      </c>
      <c r="O7" s="38">
        <v>4</v>
      </c>
    </row>
    <row r="8" spans="1:15" outlineLevel="1" x14ac:dyDescent="0.25">
      <c r="A8" s="36" t="s">
        <v>8</v>
      </c>
      <c r="B8" s="38"/>
      <c r="C8" s="38">
        <v>2</v>
      </c>
      <c r="D8" s="38">
        <v>1</v>
      </c>
      <c r="E8" s="38">
        <v>5</v>
      </c>
      <c r="F8" s="38">
        <v>1</v>
      </c>
      <c r="G8" s="38">
        <v>1</v>
      </c>
      <c r="H8" s="38"/>
      <c r="I8" s="38"/>
      <c r="J8" s="38"/>
      <c r="K8" s="38"/>
      <c r="L8" s="38"/>
      <c r="M8" s="39">
        <v>10.8</v>
      </c>
      <c r="N8" s="40">
        <v>1.2292725943057141</v>
      </c>
      <c r="O8" s="38">
        <v>10</v>
      </c>
    </row>
    <row r="9" spans="1:15" x14ac:dyDescent="0.25">
      <c r="A9" s="31" t="s">
        <v>6</v>
      </c>
      <c r="B9" s="38"/>
      <c r="C9" s="38"/>
      <c r="D9" s="38"/>
      <c r="E9" s="38">
        <v>1</v>
      </c>
      <c r="F9" s="38">
        <v>6</v>
      </c>
      <c r="G9" s="38">
        <v>5</v>
      </c>
      <c r="H9" s="38">
        <v>3</v>
      </c>
      <c r="I9" s="38">
        <v>6</v>
      </c>
      <c r="J9" s="38">
        <v>4</v>
      </c>
      <c r="K9" s="38"/>
      <c r="L9" s="38"/>
      <c r="M9" s="39">
        <v>13.763888888888888</v>
      </c>
      <c r="N9" s="40"/>
      <c r="O9" s="38">
        <v>25</v>
      </c>
    </row>
    <row r="10" spans="1:15" x14ac:dyDescent="0.25">
      <c r="A10" s="14" t="s">
        <v>5</v>
      </c>
      <c r="B10" s="38"/>
      <c r="C10" s="38"/>
      <c r="D10" s="38"/>
      <c r="E10" s="38">
        <v>3</v>
      </c>
      <c r="F10" s="38">
        <v>6</v>
      </c>
      <c r="G10" s="38">
        <v>16</v>
      </c>
      <c r="H10" s="38">
        <v>9</v>
      </c>
      <c r="I10" s="38">
        <v>4</v>
      </c>
      <c r="J10" s="38">
        <v>2</v>
      </c>
      <c r="K10" s="38">
        <v>1</v>
      </c>
      <c r="L10" s="38"/>
      <c r="M10" s="39">
        <v>13.373888888888889</v>
      </c>
      <c r="N10" s="38"/>
      <c r="O10" s="38">
        <v>41</v>
      </c>
    </row>
    <row r="13" spans="1:15" x14ac:dyDescent="0.25">
      <c r="A13" t="s">
        <v>109</v>
      </c>
    </row>
  </sheetData>
  <conditionalFormatting sqref="M3:M8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L3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10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L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L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9">
    <cfRule type="colorScale" priority="10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3:M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997E3-73EF-495B-AA9E-6D9262FD3DFF}">
  <dimension ref="A1:Q49"/>
  <sheetViews>
    <sheetView workbookViewId="0"/>
  </sheetViews>
  <sheetFormatPr defaultRowHeight="15" outlineLevelRow="1" x14ac:dyDescent="0.25"/>
  <cols>
    <col min="1" max="1" width="40.7109375" customWidth="1"/>
    <col min="2" max="17" width="7.7109375" customWidth="1"/>
  </cols>
  <sheetData>
    <row r="1" spans="1:17" ht="15.75" thickBot="1" x14ac:dyDescent="0.3">
      <c r="A1" s="35" t="s">
        <v>88</v>
      </c>
      <c r="B1" s="35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17" ht="16.5" thickBot="1" x14ac:dyDescent="0.3">
      <c r="A2" s="44" t="s">
        <v>134</v>
      </c>
      <c r="B2" s="20">
        <v>2</v>
      </c>
      <c r="C2" s="20">
        <v>3</v>
      </c>
      <c r="D2" s="20">
        <v>4</v>
      </c>
      <c r="E2" s="20">
        <v>5</v>
      </c>
      <c r="F2" s="20">
        <v>6</v>
      </c>
      <c r="G2" s="20">
        <v>7</v>
      </c>
      <c r="H2" s="20">
        <v>8</v>
      </c>
      <c r="I2" s="20">
        <v>9</v>
      </c>
      <c r="J2" s="20">
        <v>10</v>
      </c>
      <c r="K2" s="20">
        <v>11</v>
      </c>
      <c r="L2" s="20">
        <v>12</v>
      </c>
      <c r="M2" s="20">
        <v>13</v>
      </c>
      <c r="N2" s="20">
        <v>14</v>
      </c>
      <c r="O2" s="37" t="s">
        <v>2</v>
      </c>
      <c r="P2" s="20" t="s">
        <v>3</v>
      </c>
      <c r="Q2" s="20" t="s">
        <v>4</v>
      </c>
    </row>
    <row r="3" spans="1:17" x14ac:dyDescent="0.25">
      <c r="A3" s="7" t="s">
        <v>139</v>
      </c>
      <c r="B3" s="14"/>
      <c r="C3" s="38">
        <v>5</v>
      </c>
      <c r="D3" s="38">
        <v>21</v>
      </c>
      <c r="E3" s="38">
        <v>8</v>
      </c>
      <c r="F3" s="38">
        <v>9</v>
      </c>
      <c r="G3" s="38"/>
      <c r="H3" s="38"/>
      <c r="I3" s="38"/>
      <c r="J3" s="38"/>
      <c r="K3" s="38"/>
      <c r="L3" s="38"/>
      <c r="M3" s="38"/>
      <c r="N3" s="38"/>
      <c r="O3" s="39">
        <v>4.4707070707070704</v>
      </c>
      <c r="P3" s="38"/>
      <c r="Q3" s="38">
        <v>43</v>
      </c>
    </row>
    <row r="4" spans="1:17" outlineLevel="1" x14ac:dyDescent="0.25">
      <c r="A4" s="36" t="s">
        <v>113</v>
      </c>
      <c r="B4" s="36"/>
      <c r="C4" s="38"/>
      <c r="D4" s="38">
        <v>7</v>
      </c>
      <c r="E4" s="38">
        <v>1</v>
      </c>
      <c r="F4" s="38">
        <v>1</v>
      </c>
      <c r="G4" s="38"/>
      <c r="H4" s="38"/>
      <c r="I4" s="38"/>
      <c r="J4" s="38"/>
      <c r="K4" s="38"/>
      <c r="L4" s="38"/>
      <c r="M4" s="38"/>
      <c r="N4" s="38"/>
      <c r="O4" s="39">
        <v>4.333333333333333</v>
      </c>
      <c r="P4" s="40">
        <v>0.70710678118654757</v>
      </c>
      <c r="Q4" s="38">
        <v>9</v>
      </c>
    </row>
    <row r="5" spans="1:17" outlineLevel="1" x14ac:dyDescent="0.25">
      <c r="A5" s="36" t="s">
        <v>114</v>
      </c>
      <c r="B5" s="36"/>
      <c r="C5" s="38"/>
      <c r="D5" s="38">
        <v>7</v>
      </c>
      <c r="E5" s="38"/>
      <c r="F5" s="38"/>
      <c r="G5" s="38"/>
      <c r="H5" s="38"/>
      <c r="I5" s="38"/>
      <c r="J5" s="38"/>
      <c r="K5" s="38"/>
      <c r="L5" s="38"/>
      <c r="M5" s="38"/>
      <c r="N5" s="38"/>
      <c r="O5" s="39">
        <v>4</v>
      </c>
      <c r="P5" s="40">
        <v>0</v>
      </c>
      <c r="Q5" s="38">
        <v>7</v>
      </c>
    </row>
    <row r="6" spans="1:17" outlineLevel="1" x14ac:dyDescent="0.25">
      <c r="A6" s="36" t="s">
        <v>111</v>
      </c>
      <c r="B6" s="36"/>
      <c r="C6" s="38"/>
      <c r="D6" s="38">
        <v>1</v>
      </c>
      <c r="E6" s="38">
        <v>5</v>
      </c>
      <c r="F6" s="38">
        <v>1</v>
      </c>
      <c r="G6" s="38"/>
      <c r="H6" s="38"/>
      <c r="I6" s="38"/>
      <c r="J6" s="38"/>
      <c r="K6" s="38"/>
      <c r="L6" s="38"/>
      <c r="M6" s="38"/>
      <c r="N6" s="38"/>
      <c r="O6" s="39">
        <v>5</v>
      </c>
      <c r="P6" s="40">
        <v>0.57735026918962573</v>
      </c>
      <c r="Q6" s="38">
        <v>7</v>
      </c>
    </row>
    <row r="7" spans="1:17" outlineLevel="1" x14ac:dyDescent="0.25">
      <c r="A7" s="36" t="s">
        <v>112</v>
      </c>
      <c r="B7" s="36"/>
      <c r="C7" s="38">
        <v>1</v>
      </c>
      <c r="D7" s="38">
        <v>6</v>
      </c>
      <c r="E7" s="38">
        <v>2</v>
      </c>
      <c r="F7" s="38"/>
      <c r="G7" s="38"/>
      <c r="H7" s="38"/>
      <c r="I7" s="38"/>
      <c r="J7" s="38"/>
      <c r="K7" s="38"/>
      <c r="L7" s="38"/>
      <c r="M7" s="38"/>
      <c r="N7" s="38"/>
      <c r="O7" s="39">
        <v>4.1111111111111107</v>
      </c>
      <c r="P7" s="40">
        <v>0.60092521257733122</v>
      </c>
      <c r="Q7" s="38">
        <v>9</v>
      </c>
    </row>
    <row r="8" spans="1:17" outlineLevel="1" x14ac:dyDescent="0.25">
      <c r="A8" s="36" t="s">
        <v>8</v>
      </c>
      <c r="B8" s="36"/>
      <c r="C8" s="38">
        <v>4</v>
      </c>
      <c r="D8" s="38"/>
      <c r="E8" s="38"/>
      <c r="F8" s="38">
        <v>7</v>
      </c>
      <c r="G8" s="38"/>
      <c r="H8" s="38"/>
      <c r="I8" s="38"/>
      <c r="J8" s="38"/>
      <c r="K8" s="38"/>
      <c r="L8" s="38"/>
      <c r="M8" s="38"/>
      <c r="N8" s="38"/>
      <c r="O8" s="39">
        <v>4.9090909090909092</v>
      </c>
      <c r="P8" s="40">
        <v>1.5135749373285399</v>
      </c>
      <c r="Q8" s="38">
        <v>11</v>
      </c>
    </row>
    <row r="9" spans="1:17" x14ac:dyDescent="0.25">
      <c r="A9" s="31" t="s">
        <v>6</v>
      </c>
      <c r="B9" s="31"/>
      <c r="C9" s="38">
        <v>12</v>
      </c>
      <c r="D9" s="38">
        <v>10</v>
      </c>
      <c r="E9" s="38">
        <v>2</v>
      </c>
      <c r="F9" s="38">
        <v>2</v>
      </c>
      <c r="G9" s="38"/>
      <c r="H9" s="38"/>
      <c r="I9" s="38"/>
      <c r="J9" s="38"/>
      <c r="K9" s="38"/>
      <c r="L9" s="38"/>
      <c r="M9" s="38"/>
      <c r="N9" s="38"/>
      <c r="O9" s="39">
        <v>3.8055555555555558</v>
      </c>
      <c r="P9" s="40"/>
      <c r="Q9" s="38">
        <v>26</v>
      </c>
    </row>
    <row r="10" spans="1:17" x14ac:dyDescent="0.25">
      <c r="A10" s="14" t="s">
        <v>5</v>
      </c>
      <c r="B10" s="14"/>
      <c r="C10" s="38">
        <v>1</v>
      </c>
      <c r="D10" s="38">
        <v>4</v>
      </c>
      <c r="E10" s="38">
        <v>7</v>
      </c>
      <c r="F10" s="38">
        <v>9</v>
      </c>
      <c r="G10" s="38">
        <v>5</v>
      </c>
      <c r="H10" s="38">
        <v>4</v>
      </c>
      <c r="I10" s="38">
        <v>1</v>
      </c>
      <c r="J10" s="38">
        <v>1</v>
      </c>
      <c r="K10" s="38"/>
      <c r="L10" s="38"/>
      <c r="M10" s="38">
        <v>4</v>
      </c>
      <c r="N10" s="38">
        <v>4</v>
      </c>
      <c r="O10" s="39">
        <v>7.5758730158730163</v>
      </c>
      <c r="P10" s="38"/>
      <c r="Q10" s="38">
        <v>40</v>
      </c>
    </row>
    <row r="11" spans="1:17" x14ac:dyDescent="0.25">
      <c r="A11" s="16" t="s">
        <v>130</v>
      </c>
      <c r="B11" s="16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9"/>
      <c r="P11" s="40"/>
      <c r="Q11" s="38"/>
    </row>
    <row r="12" spans="1:17" x14ac:dyDescent="0.25">
      <c r="A12" s="7" t="s">
        <v>141</v>
      </c>
      <c r="B12" s="14"/>
      <c r="C12" s="36"/>
      <c r="D12" s="36"/>
      <c r="E12" s="36"/>
      <c r="F12" s="36"/>
      <c r="G12" s="36"/>
      <c r="H12" s="36"/>
      <c r="I12" s="36"/>
      <c r="J12" s="36"/>
      <c r="K12" s="36"/>
      <c r="L12" s="36">
        <v>1</v>
      </c>
      <c r="M12" s="36">
        <v>2</v>
      </c>
      <c r="N12" s="36">
        <v>8</v>
      </c>
      <c r="O12" s="49">
        <v>13.636363636363637</v>
      </c>
      <c r="P12" s="36"/>
      <c r="Q12" s="38">
        <v>11</v>
      </c>
    </row>
    <row r="13" spans="1:17" x14ac:dyDescent="0.25">
      <c r="A13" s="54" t="s">
        <v>142</v>
      </c>
      <c r="B13" s="38">
        <v>6</v>
      </c>
      <c r="C13" s="38">
        <v>110</v>
      </c>
      <c r="D13" s="38">
        <v>28</v>
      </c>
      <c r="E13" s="38">
        <v>5</v>
      </c>
      <c r="F13" s="38">
        <v>12</v>
      </c>
      <c r="G13" s="38">
        <v>10</v>
      </c>
      <c r="H13" s="38"/>
      <c r="I13" s="38"/>
      <c r="J13" s="38"/>
      <c r="K13" s="38"/>
      <c r="L13" s="38"/>
      <c r="M13" s="38"/>
      <c r="N13" s="38"/>
      <c r="O13" s="49">
        <v>3.6315789473684212</v>
      </c>
      <c r="P13" s="36"/>
      <c r="Q13" s="38">
        <v>171</v>
      </c>
    </row>
    <row r="14" spans="1:17" hidden="1" outlineLevel="1" x14ac:dyDescent="0.25">
      <c r="A14" t="s">
        <v>11</v>
      </c>
      <c r="B14" s="38">
        <v>3</v>
      </c>
      <c r="C14" s="38">
        <v>28</v>
      </c>
      <c r="D14" s="38">
        <v>5</v>
      </c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49">
        <v>3.0555555555555554</v>
      </c>
      <c r="P14" s="36"/>
      <c r="Q14" s="38">
        <v>36</v>
      </c>
    </row>
    <row r="15" spans="1:17" hidden="1" outlineLevel="1" x14ac:dyDescent="0.25">
      <c r="A15" t="s">
        <v>12</v>
      </c>
      <c r="B15" s="38">
        <v>1</v>
      </c>
      <c r="C15" s="38">
        <v>26</v>
      </c>
      <c r="D15" s="38">
        <v>7</v>
      </c>
      <c r="E15" s="38"/>
      <c r="F15" s="38">
        <v>1</v>
      </c>
      <c r="G15" s="38"/>
      <c r="H15" s="38"/>
      <c r="I15" s="38"/>
      <c r="J15" s="38"/>
      <c r="K15" s="38"/>
      <c r="L15" s="38"/>
      <c r="M15" s="38"/>
      <c r="N15" s="38"/>
      <c r="O15" s="49">
        <v>3.2571428571428571</v>
      </c>
      <c r="P15" s="36"/>
      <c r="Q15" s="38">
        <v>35</v>
      </c>
    </row>
    <row r="16" spans="1:17" hidden="1" outlineLevel="1" x14ac:dyDescent="0.25">
      <c r="A16" t="s">
        <v>13</v>
      </c>
      <c r="B16" s="38"/>
      <c r="C16" s="38">
        <v>9</v>
      </c>
      <c r="D16" s="38">
        <v>3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49">
        <v>3.25</v>
      </c>
      <c r="P16" s="36"/>
      <c r="Q16" s="38">
        <v>12</v>
      </c>
    </row>
    <row r="17" spans="1:17" hidden="1" outlineLevel="1" x14ac:dyDescent="0.25">
      <c r="A17" t="s">
        <v>14</v>
      </c>
      <c r="B17" s="38"/>
      <c r="C17" s="38">
        <v>3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49">
        <v>3</v>
      </c>
      <c r="P17" s="36"/>
      <c r="Q17" s="38">
        <v>3</v>
      </c>
    </row>
    <row r="18" spans="1:17" hidden="1" outlineLevel="1" x14ac:dyDescent="0.25">
      <c r="A18" t="s">
        <v>15</v>
      </c>
      <c r="B18" s="38"/>
      <c r="C18" s="38">
        <v>2</v>
      </c>
      <c r="D18" s="38">
        <v>1</v>
      </c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49">
        <v>3.3333333333333335</v>
      </c>
      <c r="P18" s="36"/>
      <c r="Q18" s="38">
        <v>3</v>
      </c>
    </row>
    <row r="19" spans="1:17" hidden="1" outlineLevel="1" x14ac:dyDescent="0.25">
      <c r="A19" t="s">
        <v>16</v>
      </c>
      <c r="B19" s="38">
        <v>1</v>
      </c>
      <c r="C19" s="38">
        <v>22</v>
      </c>
      <c r="D19" s="38">
        <v>5</v>
      </c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49">
        <v>3.1428571428571428</v>
      </c>
      <c r="P19" s="36"/>
      <c r="Q19" s="38">
        <v>28</v>
      </c>
    </row>
    <row r="20" spans="1:17" hidden="1" outlineLevel="1" x14ac:dyDescent="0.25">
      <c r="A20" t="s">
        <v>17</v>
      </c>
      <c r="B20" s="38">
        <v>1</v>
      </c>
      <c r="C20" s="38">
        <v>15</v>
      </c>
      <c r="D20" s="38">
        <v>4</v>
      </c>
      <c r="E20" s="38">
        <v>1</v>
      </c>
      <c r="F20" s="38"/>
      <c r="G20" s="38"/>
      <c r="H20" s="38"/>
      <c r="I20" s="38"/>
      <c r="J20" s="38"/>
      <c r="K20" s="38"/>
      <c r="L20" s="38"/>
      <c r="M20" s="38"/>
      <c r="N20" s="38"/>
      <c r="O20" s="49">
        <v>3.2380952380952381</v>
      </c>
      <c r="P20" s="36"/>
      <c r="Q20" s="38">
        <v>21</v>
      </c>
    </row>
    <row r="21" spans="1:17" hidden="1" outlineLevel="1" x14ac:dyDescent="0.25">
      <c r="A21" t="s">
        <v>18</v>
      </c>
      <c r="B21" s="38"/>
      <c r="C21" s="38">
        <v>2</v>
      </c>
      <c r="D21" s="38"/>
      <c r="E21" s="38"/>
      <c r="F21" s="38">
        <v>7</v>
      </c>
      <c r="G21" s="38">
        <v>9</v>
      </c>
      <c r="H21" s="38"/>
      <c r="I21" s="38"/>
      <c r="J21" s="38"/>
      <c r="K21" s="38"/>
      <c r="L21" s="38"/>
      <c r="M21" s="38"/>
      <c r="N21" s="38"/>
      <c r="O21" s="49">
        <v>6.166666666666667</v>
      </c>
      <c r="P21" s="36"/>
      <c r="Q21" s="38">
        <v>18</v>
      </c>
    </row>
    <row r="22" spans="1:17" hidden="1" outlineLevel="1" x14ac:dyDescent="0.25">
      <c r="A22" t="s">
        <v>19</v>
      </c>
      <c r="B22" s="38"/>
      <c r="C22" s="38">
        <v>3</v>
      </c>
      <c r="D22" s="38">
        <v>3</v>
      </c>
      <c r="E22" s="38">
        <v>4</v>
      </c>
      <c r="F22" s="38">
        <v>4</v>
      </c>
      <c r="G22" s="38">
        <v>1</v>
      </c>
      <c r="H22" s="38"/>
      <c r="I22" s="38"/>
      <c r="J22" s="38"/>
      <c r="K22" s="38"/>
      <c r="L22" s="38"/>
      <c r="M22" s="38"/>
      <c r="N22" s="38"/>
      <c r="O22" s="49">
        <v>4.8</v>
      </c>
      <c r="P22" s="36"/>
      <c r="Q22" s="38">
        <v>15</v>
      </c>
    </row>
    <row r="23" spans="1:17" collapsed="1" x14ac:dyDescent="0.25">
      <c r="A23" s="54" t="s">
        <v>143</v>
      </c>
      <c r="B23" s="38">
        <v>2</v>
      </c>
      <c r="C23" s="38">
        <v>83</v>
      </c>
      <c r="D23" s="38">
        <v>7</v>
      </c>
      <c r="E23" s="38">
        <v>6</v>
      </c>
      <c r="F23" s="38">
        <v>4</v>
      </c>
      <c r="G23" s="38">
        <v>1</v>
      </c>
      <c r="H23" s="38"/>
      <c r="I23" s="38"/>
      <c r="J23" s="38"/>
      <c r="K23" s="38"/>
      <c r="L23" s="38"/>
      <c r="M23" s="38"/>
      <c r="N23" s="38"/>
      <c r="O23" s="49">
        <v>3.320388349514563</v>
      </c>
      <c r="P23" s="36"/>
      <c r="Q23" s="38">
        <v>103</v>
      </c>
    </row>
    <row r="24" spans="1:17" hidden="1" outlineLevel="1" x14ac:dyDescent="0.25">
      <c r="A24" t="s">
        <v>20</v>
      </c>
      <c r="B24" s="38">
        <v>2</v>
      </c>
      <c r="C24" s="38">
        <v>15</v>
      </c>
      <c r="D24" s="38"/>
      <c r="E24" s="38">
        <v>1</v>
      </c>
      <c r="F24" s="38"/>
      <c r="G24" s="38"/>
      <c r="H24" s="38"/>
      <c r="I24" s="38"/>
      <c r="J24" s="38"/>
      <c r="K24" s="38"/>
      <c r="L24" s="38"/>
      <c r="M24" s="38"/>
      <c r="N24" s="38"/>
      <c r="O24" s="49">
        <v>3</v>
      </c>
      <c r="P24" s="36"/>
      <c r="Q24" s="38">
        <v>18</v>
      </c>
    </row>
    <row r="25" spans="1:17" hidden="1" outlineLevel="1" x14ac:dyDescent="0.25">
      <c r="A25" t="s">
        <v>39</v>
      </c>
      <c r="B25" s="38"/>
      <c r="C25" s="38">
        <v>2</v>
      </c>
      <c r="D25" s="38">
        <v>1</v>
      </c>
      <c r="E25" s="38">
        <v>1</v>
      </c>
      <c r="F25" s="38">
        <v>1</v>
      </c>
      <c r="G25" s="38">
        <v>1</v>
      </c>
      <c r="H25" s="38"/>
      <c r="I25" s="38"/>
      <c r="J25" s="38"/>
      <c r="K25" s="38"/>
      <c r="L25" s="38"/>
      <c r="M25" s="38"/>
      <c r="N25" s="38"/>
      <c r="O25" s="49">
        <v>4.666666666666667</v>
      </c>
      <c r="P25" s="36"/>
      <c r="Q25" s="38">
        <v>6</v>
      </c>
    </row>
    <row r="26" spans="1:17" hidden="1" outlineLevel="1" x14ac:dyDescent="0.25">
      <c r="A26" t="s">
        <v>22</v>
      </c>
      <c r="B26" s="38"/>
      <c r="C26" s="38">
        <v>25</v>
      </c>
      <c r="D26" s="38">
        <v>2</v>
      </c>
      <c r="E26" s="38">
        <v>3</v>
      </c>
      <c r="F26" s="38">
        <v>3</v>
      </c>
      <c r="G26" s="38"/>
      <c r="H26" s="38"/>
      <c r="I26" s="38"/>
      <c r="J26" s="38"/>
      <c r="K26" s="38"/>
      <c r="L26" s="38"/>
      <c r="M26" s="38"/>
      <c r="N26" s="38"/>
      <c r="O26" s="49">
        <v>3.5151515151515151</v>
      </c>
      <c r="P26" s="36"/>
      <c r="Q26" s="38">
        <v>33</v>
      </c>
    </row>
    <row r="27" spans="1:17" hidden="1" outlineLevel="1" x14ac:dyDescent="0.25">
      <c r="A27" t="s">
        <v>40</v>
      </c>
      <c r="B27" s="38"/>
      <c r="C27" s="38">
        <v>41</v>
      </c>
      <c r="D27" s="38">
        <v>4</v>
      </c>
      <c r="E27" s="38">
        <v>1</v>
      </c>
      <c r="F27" s="38"/>
      <c r="G27" s="38"/>
      <c r="H27" s="38"/>
      <c r="I27" s="38"/>
      <c r="J27" s="38"/>
      <c r="K27" s="38"/>
      <c r="L27" s="38"/>
      <c r="M27" s="38"/>
      <c r="N27" s="38"/>
      <c r="O27" s="49">
        <v>3.1304347826086958</v>
      </c>
      <c r="P27" s="36"/>
      <c r="Q27" s="38">
        <v>46</v>
      </c>
    </row>
    <row r="28" spans="1:17" collapsed="1" x14ac:dyDescent="0.25">
      <c r="A28" s="54" t="s">
        <v>144</v>
      </c>
      <c r="B28" s="38"/>
      <c r="C28" s="38">
        <v>5</v>
      </c>
      <c r="D28" s="38">
        <v>6</v>
      </c>
      <c r="E28" s="38">
        <v>18</v>
      </c>
      <c r="F28" s="38">
        <v>23</v>
      </c>
      <c r="G28" s="38">
        <v>13</v>
      </c>
      <c r="H28" s="38"/>
      <c r="I28" s="38"/>
      <c r="J28" s="38"/>
      <c r="K28" s="38"/>
      <c r="L28" s="38"/>
      <c r="M28" s="38"/>
      <c r="N28" s="38"/>
      <c r="O28" s="49">
        <v>5.5076923076923077</v>
      </c>
      <c r="P28" s="36"/>
      <c r="Q28" s="38">
        <v>65</v>
      </c>
    </row>
    <row r="29" spans="1:17" x14ac:dyDescent="0.25">
      <c r="A29" s="54" t="s">
        <v>145</v>
      </c>
      <c r="B29" s="38"/>
      <c r="C29" s="38">
        <v>15</v>
      </c>
      <c r="D29" s="38">
        <v>16</v>
      </c>
      <c r="E29" s="38">
        <v>9</v>
      </c>
      <c r="F29" s="38">
        <v>20</v>
      </c>
      <c r="G29" s="38">
        <v>10</v>
      </c>
      <c r="H29" s="38">
        <v>1</v>
      </c>
      <c r="I29" s="38"/>
      <c r="J29" s="38"/>
      <c r="K29" s="38"/>
      <c r="L29" s="38"/>
      <c r="M29" s="38"/>
      <c r="N29" s="38"/>
      <c r="O29" s="49">
        <v>4.957746478873239</v>
      </c>
      <c r="P29" s="36"/>
      <c r="Q29" s="38">
        <v>71</v>
      </c>
    </row>
    <row r="30" spans="1:17" hidden="1" outlineLevel="1" x14ac:dyDescent="0.25">
      <c r="A30" t="s">
        <v>24</v>
      </c>
      <c r="B30" s="38"/>
      <c r="C30" s="38">
        <v>8</v>
      </c>
      <c r="D30" s="38">
        <v>11</v>
      </c>
      <c r="E30" s="38">
        <v>6</v>
      </c>
      <c r="F30" s="38">
        <v>15</v>
      </c>
      <c r="G30" s="38">
        <v>9</v>
      </c>
      <c r="H30" s="38">
        <v>1</v>
      </c>
      <c r="I30" s="38"/>
      <c r="J30" s="38"/>
      <c r="K30" s="38"/>
      <c r="L30" s="38"/>
      <c r="M30" s="38"/>
      <c r="N30" s="38"/>
      <c r="O30" s="49">
        <v>5.18</v>
      </c>
      <c r="P30" s="36"/>
      <c r="Q30" s="38">
        <v>50</v>
      </c>
    </row>
    <row r="31" spans="1:17" hidden="1" outlineLevel="1" x14ac:dyDescent="0.25">
      <c r="A31" t="s">
        <v>41</v>
      </c>
      <c r="B31" s="38"/>
      <c r="C31" s="38">
        <v>7</v>
      </c>
      <c r="D31" s="38">
        <v>5</v>
      </c>
      <c r="E31" s="38">
        <v>3</v>
      </c>
      <c r="F31" s="38">
        <v>5</v>
      </c>
      <c r="G31" s="38">
        <v>1</v>
      </c>
      <c r="H31" s="38"/>
      <c r="I31" s="38"/>
      <c r="J31" s="38"/>
      <c r="K31" s="38"/>
      <c r="L31" s="38"/>
      <c r="M31" s="38"/>
      <c r="N31" s="38"/>
      <c r="O31" s="49">
        <v>4.4285714285714288</v>
      </c>
      <c r="P31" s="36"/>
      <c r="Q31" s="38">
        <v>21</v>
      </c>
    </row>
    <row r="32" spans="1:17" collapsed="1" x14ac:dyDescent="0.25">
      <c r="A32" s="54" t="s">
        <v>146</v>
      </c>
      <c r="B32" s="38"/>
      <c r="C32" s="38">
        <v>14</v>
      </c>
      <c r="D32" s="38">
        <v>20</v>
      </c>
      <c r="E32" s="38">
        <v>17</v>
      </c>
      <c r="F32" s="38">
        <v>17</v>
      </c>
      <c r="G32" s="38">
        <v>41</v>
      </c>
      <c r="H32" s="38">
        <v>1</v>
      </c>
      <c r="I32" s="38">
        <v>7</v>
      </c>
      <c r="J32" s="38"/>
      <c r="K32" s="38">
        <v>7</v>
      </c>
      <c r="L32" s="38"/>
      <c r="M32" s="38"/>
      <c r="N32" s="38"/>
      <c r="O32" s="49">
        <v>6</v>
      </c>
      <c r="P32" s="36"/>
      <c r="Q32" s="38">
        <v>124</v>
      </c>
    </row>
    <row r="33" spans="1:17" hidden="1" outlineLevel="1" x14ac:dyDescent="0.25">
      <c r="A33" t="s">
        <v>26</v>
      </c>
      <c r="B33" s="38"/>
      <c r="C33" s="38">
        <v>2</v>
      </c>
      <c r="D33" s="38">
        <v>1</v>
      </c>
      <c r="E33" s="38"/>
      <c r="F33" s="38">
        <v>2</v>
      </c>
      <c r="G33" s="38">
        <v>1</v>
      </c>
      <c r="H33" s="38"/>
      <c r="I33" s="38"/>
      <c r="J33" s="38"/>
      <c r="K33" s="38"/>
      <c r="L33" s="38"/>
      <c r="M33" s="38"/>
      <c r="N33" s="38"/>
      <c r="O33" s="49">
        <v>4.833333333333333</v>
      </c>
      <c r="P33" s="36"/>
      <c r="Q33" s="38">
        <v>6</v>
      </c>
    </row>
    <row r="34" spans="1:17" hidden="1" outlineLevel="1" x14ac:dyDescent="0.25">
      <c r="A34" t="s">
        <v>27</v>
      </c>
      <c r="B34" s="38"/>
      <c r="C34" s="38">
        <v>4</v>
      </c>
      <c r="D34" s="38">
        <v>1</v>
      </c>
      <c r="E34" s="38">
        <v>5</v>
      </c>
      <c r="F34" s="38">
        <v>6</v>
      </c>
      <c r="G34" s="38">
        <v>13</v>
      </c>
      <c r="H34" s="38"/>
      <c r="I34" s="38">
        <v>1</v>
      </c>
      <c r="J34" s="38"/>
      <c r="K34" s="38"/>
      <c r="L34" s="38"/>
      <c r="M34" s="38"/>
      <c r="N34" s="38"/>
      <c r="O34" s="49">
        <v>5.9</v>
      </c>
      <c r="P34" s="36"/>
      <c r="Q34" s="38">
        <v>30</v>
      </c>
    </row>
    <row r="35" spans="1:17" hidden="1" outlineLevel="1" x14ac:dyDescent="0.25">
      <c r="A35" t="s">
        <v>28</v>
      </c>
      <c r="B35" s="38"/>
      <c r="C35" s="38">
        <v>1</v>
      </c>
      <c r="D35" s="38">
        <v>2</v>
      </c>
      <c r="E35" s="38"/>
      <c r="F35" s="38">
        <v>4</v>
      </c>
      <c r="G35" s="38">
        <v>14</v>
      </c>
      <c r="H35" s="38">
        <v>1</v>
      </c>
      <c r="I35" s="38">
        <v>5</v>
      </c>
      <c r="J35" s="38"/>
      <c r="K35" s="38">
        <v>6</v>
      </c>
      <c r="L35" s="38"/>
      <c r="M35" s="38"/>
      <c r="N35" s="38"/>
      <c r="O35" s="49">
        <v>7.6363636363636367</v>
      </c>
      <c r="P35" s="36"/>
      <c r="Q35" s="38">
        <v>33</v>
      </c>
    </row>
    <row r="36" spans="1:17" hidden="1" outlineLevel="1" x14ac:dyDescent="0.25">
      <c r="A36" t="s">
        <v>29</v>
      </c>
      <c r="B36" s="38"/>
      <c r="C36" s="38">
        <v>7</v>
      </c>
      <c r="D36" s="38">
        <v>16</v>
      </c>
      <c r="E36" s="38">
        <v>12</v>
      </c>
      <c r="F36" s="38">
        <v>5</v>
      </c>
      <c r="G36" s="38">
        <v>13</v>
      </c>
      <c r="H36" s="38"/>
      <c r="I36" s="38">
        <v>1</v>
      </c>
      <c r="J36" s="38"/>
      <c r="K36" s="38">
        <v>1</v>
      </c>
      <c r="L36" s="38"/>
      <c r="M36" s="38"/>
      <c r="N36" s="38"/>
      <c r="O36" s="49">
        <v>5.2</v>
      </c>
      <c r="P36" s="36"/>
      <c r="Q36" s="38">
        <v>55</v>
      </c>
    </row>
    <row r="37" spans="1:17" collapsed="1" x14ac:dyDescent="0.25">
      <c r="A37" s="55" t="s">
        <v>147</v>
      </c>
      <c r="B37" s="38">
        <v>6</v>
      </c>
      <c r="C37" s="38">
        <v>7</v>
      </c>
      <c r="D37" s="38">
        <v>3</v>
      </c>
      <c r="E37" s="38"/>
      <c r="F37" s="38"/>
      <c r="G37" s="38">
        <v>1</v>
      </c>
      <c r="H37" s="38">
        <v>1</v>
      </c>
      <c r="I37" s="38"/>
      <c r="J37" s="38"/>
      <c r="K37" s="38"/>
      <c r="L37" s="38"/>
      <c r="M37" s="38"/>
      <c r="N37" s="38"/>
      <c r="O37" s="49">
        <v>3.3333333333333335</v>
      </c>
      <c r="P37" s="36"/>
      <c r="Q37" s="38">
        <v>18</v>
      </c>
    </row>
    <row r="38" spans="1:17" hidden="1" outlineLevel="1" x14ac:dyDescent="0.25">
      <c r="A38" t="s">
        <v>30</v>
      </c>
      <c r="B38" s="38">
        <v>6</v>
      </c>
      <c r="C38" s="38">
        <v>6</v>
      </c>
      <c r="D38" s="38">
        <v>2</v>
      </c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49">
        <v>2.7142857142857144</v>
      </c>
      <c r="P38" s="36"/>
      <c r="Q38" s="38">
        <v>14</v>
      </c>
    </row>
    <row r="39" spans="1:17" hidden="1" outlineLevel="1" x14ac:dyDescent="0.25">
      <c r="A39" t="s">
        <v>31</v>
      </c>
      <c r="B39" s="38"/>
      <c r="C39" s="38">
        <v>1</v>
      </c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49">
        <v>3</v>
      </c>
      <c r="P39" s="36"/>
      <c r="Q39" s="38">
        <v>1</v>
      </c>
    </row>
    <row r="40" spans="1:17" hidden="1" outlineLevel="1" x14ac:dyDescent="0.25">
      <c r="A40" t="s">
        <v>32</v>
      </c>
      <c r="B40" s="38"/>
      <c r="C40" s="38"/>
      <c r="D40" s="38">
        <v>1</v>
      </c>
      <c r="E40" s="38"/>
      <c r="F40" s="38"/>
      <c r="G40" s="38">
        <v>1</v>
      </c>
      <c r="H40" s="38">
        <v>1</v>
      </c>
      <c r="I40" s="38"/>
      <c r="J40" s="38"/>
      <c r="K40" s="38"/>
      <c r="L40" s="38"/>
      <c r="M40" s="38"/>
      <c r="N40" s="38"/>
      <c r="O40" s="49">
        <v>6.333333333333333</v>
      </c>
      <c r="P40" s="36"/>
      <c r="Q40" s="38">
        <v>3</v>
      </c>
    </row>
    <row r="41" spans="1:17" collapsed="1" x14ac:dyDescent="0.25">
      <c r="A41" s="54" t="s">
        <v>148</v>
      </c>
      <c r="B41" s="38"/>
      <c r="C41" s="38">
        <v>11</v>
      </c>
      <c r="D41" s="38">
        <v>8</v>
      </c>
      <c r="E41" s="38">
        <v>4</v>
      </c>
      <c r="F41" s="38">
        <v>6</v>
      </c>
      <c r="G41" s="38"/>
      <c r="H41" s="38"/>
      <c r="I41" s="38"/>
      <c r="J41" s="38"/>
      <c r="K41" s="38"/>
      <c r="L41" s="38"/>
      <c r="M41" s="38"/>
      <c r="N41" s="38"/>
      <c r="O41" s="49">
        <v>4.1724137931034484</v>
      </c>
      <c r="P41" s="36"/>
      <c r="Q41" s="38">
        <v>29</v>
      </c>
    </row>
    <row r="42" spans="1:17" x14ac:dyDescent="0.25">
      <c r="A42" s="54" t="s">
        <v>149</v>
      </c>
      <c r="B42" s="38"/>
      <c r="C42" s="38">
        <v>9</v>
      </c>
      <c r="D42" s="38">
        <v>3</v>
      </c>
      <c r="E42" s="38">
        <v>7</v>
      </c>
      <c r="F42" s="38">
        <v>23</v>
      </c>
      <c r="G42" s="38">
        <v>24</v>
      </c>
      <c r="H42" s="38">
        <v>3</v>
      </c>
      <c r="I42" s="38">
        <v>28</v>
      </c>
      <c r="J42" s="38">
        <v>2</v>
      </c>
      <c r="K42" s="38">
        <v>30</v>
      </c>
      <c r="L42" s="38">
        <v>7</v>
      </c>
      <c r="M42" s="38"/>
      <c r="N42" s="38"/>
      <c r="O42" s="49">
        <v>8.014705882352942</v>
      </c>
      <c r="P42" s="36"/>
      <c r="Q42" s="38">
        <v>136</v>
      </c>
    </row>
    <row r="43" spans="1:17" hidden="1" outlineLevel="1" x14ac:dyDescent="0.25">
      <c r="A43" t="s">
        <v>33</v>
      </c>
      <c r="B43" s="38"/>
      <c r="C43" s="38">
        <v>5</v>
      </c>
      <c r="D43" s="38">
        <v>1</v>
      </c>
      <c r="E43" s="38">
        <v>2</v>
      </c>
      <c r="F43" s="38">
        <v>14</v>
      </c>
      <c r="G43" s="38">
        <v>6</v>
      </c>
      <c r="H43" s="38"/>
      <c r="I43" s="38">
        <v>11</v>
      </c>
      <c r="J43" s="38">
        <v>2</v>
      </c>
      <c r="K43" s="38">
        <v>5</v>
      </c>
      <c r="L43" s="38">
        <v>2</v>
      </c>
      <c r="M43" s="38"/>
      <c r="N43" s="38"/>
      <c r="O43" s="49">
        <v>7.354166666666667</v>
      </c>
      <c r="P43" s="36"/>
      <c r="Q43" s="38">
        <v>48</v>
      </c>
    </row>
    <row r="44" spans="1:17" hidden="1" outlineLevel="1" x14ac:dyDescent="0.25">
      <c r="A44" t="s">
        <v>34</v>
      </c>
      <c r="B44" s="38"/>
      <c r="C44" s="38">
        <v>4</v>
      </c>
      <c r="D44" s="38">
        <v>2</v>
      </c>
      <c r="E44" s="38"/>
      <c r="F44" s="38">
        <v>2</v>
      </c>
      <c r="G44" s="38">
        <v>2</v>
      </c>
      <c r="H44" s="38"/>
      <c r="I44" s="38"/>
      <c r="J44" s="38"/>
      <c r="K44" s="38"/>
      <c r="L44" s="38"/>
      <c r="M44" s="38"/>
      <c r="N44" s="38"/>
      <c r="O44" s="49">
        <v>4.5999999999999996</v>
      </c>
      <c r="P44" s="36"/>
      <c r="Q44" s="38">
        <v>10</v>
      </c>
    </row>
    <row r="45" spans="1:17" hidden="1" outlineLevel="1" x14ac:dyDescent="0.25">
      <c r="A45" t="s">
        <v>35</v>
      </c>
      <c r="B45" s="38"/>
      <c r="C45" s="38"/>
      <c r="D45" s="38"/>
      <c r="E45" s="38">
        <v>4</v>
      </c>
      <c r="F45" s="38">
        <v>3</v>
      </c>
      <c r="G45" s="38">
        <v>7</v>
      </c>
      <c r="H45" s="38">
        <v>3</v>
      </c>
      <c r="I45" s="38">
        <v>1</v>
      </c>
      <c r="J45" s="38"/>
      <c r="K45" s="38"/>
      <c r="L45" s="38"/>
      <c r="M45" s="38"/>
      <c r="N45" s="38"/>
      <c r="O45" s="49">
        <v>6.666666666666667</v>
      </c>
      <c r="P45" s="36"/>
      <c r="Q45" s="38">
        <v>18</v>
      </c>
    </row>
    <row r="46" spans="1:17" hidden="1" outlineLevel="1" x14ac:dyDescent="0.25">
      <c r="A46" t="s">
        <v>36</v>
      </c>
      <c r="B46" s="38"/>
      <c r="C46" s="38"/>
      <c r="D46" s="38"/>
      <c r="E46" s="38"/>
      <c r="F46" s="38">
        <v>3</v>
      </c>
      <c r="G46" s="38">
        <v>7</v>
      </c>
      <c r="H46" s="38"/>
      <c r="I46" s="38">
        <v>5</v>
      </c>
      <c r="J46" s="38"/>
      <c r="K46" s="38">
        <v>16</v>
      </c>
      <c r="L46" s="38">
        <v>3</v>
      </c>
      <c r="M46" s="38"/>
      <c r="N46" s="38"/>
      <c r="O46" s="49">
        <v>9.5294117647058822</v>
      </c>
      <c r="P46" s="36"/>
      <c r="Q46" s="38">
        <v>34</v>
      </c>
    </row>
    <row r="47" spans="1:17" hidden="1" outlineLevel="1" x14ac:dyDescent="0.25">
      <c r="A47" t="s">
        <v>37</v>
      </c>
      <c r="B47" s="38"/>
      <c r="C47" s="38"/>
      <c r="D47" s="38"/>
      <c r="E47" s="38"/>
      <c r="F47" s="38"/>
      <c r="G47" s="38">
        <v>1</v>
      </c>
      <c r="H47" s="38"/>
      <c r="I47" s="38">
        <v>4</v>
      </c>
      <c r="J47" s="38"/>
      <c r="K47" s="38">
        <v>9</v>
      </c>
      <c r="L47" s="38">
        <v>2</v>
      </c>
      <c r="M47" s="38"/>
      <c r="N47" s="38"/>
      <c r="O47" s="49">
        <v>10.375</v>
      </c>
      <c r="P47" s="36"/>
      <c r="Q47" s="38">
        <v>16</v>
      </c>
    </row>
    <row r="48" spans="1:17" hidden="1" outlineLevel="1" x14ac:dyDescent="0.25">
      <c r="A48" t="s">
        <v>38</v>
      </c>
      <c r="B48" s="38"/>
      <c r="C48" s="38"/>
      <c r="D48" s="38"/>
      <c r="E48" s="38">
        <v>1</v>
      </c>
      <c r="F48" s="38">
        <v>1</v>
      </c>
      <c r="G48" s="38">
        <v>1</v>
      </c>
      <c r="H48" s="38"/>
      <c r="I48" s="38">
        <v>7</v>
      </c>
      <c r="J48" s="38"/>
      <c r="K48" s="38"/>
      <c r="L48" s="38"/>
      <c r="M48" s="38"/>
      <c r="N48" s="38"/>
      <c r="O48" s="49">
        <v>8.1</v>
      </c>
      <c r="P48" s="36"/>
      <c r="Q48" s="38">
        <v>10</v>
      </c>
    </row>
    <row r="49" spans="1:17" collapsed="1" x14ac:dyDescent="0.25">
      <c r="A49" s="54" t="s">
        <v>150</v>
      </c>
      <c r="B49" s="38"/>
      <c r="C49" s="38"/>
      <c r="D49" s="38">
        <v>1</v>
      </c>
      <c r="E49" s="38"/>
      <c r="F49" s="38">
        <v>2</v>
      </c>
      <c r="G49" s="38">
        <v>1</v>
      </c>
      <c r="H49" s="38"/>
      <c r="I49" s="38"/>
      <c r="J49" s="38"/>
      <c r="K49" s="38"/>
      <c r="L49" s="38"/>
      <c r="M49" s="38"/>
      <c r="N49" s="38"/>
      <c r="O49" s="49">
        <v>5.75</v>
      </c>
      <c r="P49" s="36"/>
      <c r="Q49" s="38">
        <v>4</v>
      </c>
    </row>
  </sheetData>
  <conditionalFormatting sqref="C3:N3">
    <cfRule type="colorScale" priority="3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3:O8">
    <cfRule type="colorScale" priority="3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0:N10">
    <cfRule type="colorScale" priority="3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10">
    <cfRule type="colorScale" priority="3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9:N9">
    <cfRule type="colorScale" priority="3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9 O11">
    <cfRule type="colorScale" priority="9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9:N29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32:N32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41:N41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N42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49:N49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37:N37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2:N12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3:N13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3:N23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12:O49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N37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N32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N2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N28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N23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N13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1:O1048576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3:O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F2086-3B6B-4E5E-9684-09BF0082E418}">
  <dimension ref="A1:L10"/>
  <sheetViews>
    <sheetView workbookViewId="0">
      <selection activeCell="C21" sqref="C21"/>
    </sheetView>
  </sheetViews>
  <sheetFormatPr defaultRowHeight="15" outlineLevelRow="1" x14ac:dyDescent="0.25"/>
  <cols>
    <col min="1" max="1" width="40.7109375" customWidth="1"/>
    <col min="2" max="12" width="7.7109375" customWidth="1"/>
  </cols>
  <sheetData>
    <row r="1" spans="1:12" ht="15.75" thickBot="1" x14ac:dyDescent="0.3">
      <c r="A1" s="35" t="s">
        <v>75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16.5" thickBot="1" x14ac:dyDescent="0.3">
      <c r="A2" s="44" t="s">
        <v>162</v>
      </c>
      <c r="B2" s="20">
        <v>13</v>
      </c>
      <c r="C2" s="20">
        <v>14</v>
      </c>
      <c r="D2" s="20">
        <v>15</v>
      </c>
      <c r="E2" s="20">
        <v>16</v>
      </c>
      <c r="F2" s="20">
        <v>17</v>
      </c>
      <c r="G2" s="20">
        <v>18</v>
      </c>
      <c r="H2" s="20">
        <v>19</v>
      </c>
      <c r="I2" s="20">
        <v>20</v>
      </c>
      <c r="J2" s="21" t="s">
        <v>2</v>
      </c>
      <c r="K2" s="22" t="s">
        <v>3</v>
      </c>
      <c r="L2" s="22" t="s">
        <v>4</v>
      </c>
    </row>
    <row r="3" spans="1:12" x14ac:dyDescent="0.25">
      <c r="A3" s="7" t="s">
        <v>139</v>
      </c>
      <c r="B3" s="38"/>
      <c r="C3" s="38">
        <v>1</v>
      </c>
      <c r="D3" s="38">
        <v>7</v>
      </c>
      <c r="E3" s="38">
        <v>15</v>
      </c>
      <c r="F3" s="38">
        <v>12</v>
      </c>
      <c r="G3" s="38">
        <v>6</v>
      </c>
      <c r="H3" s="38"/>
      <c r="I3" s="38"/>
      <c r="J3" s="42">
        <v>16.372582972582975</v>
      </c>
      <c r="K3" s="38"/>
      <c r="L3" s="38">
        <v>41</v>
      </c>
    </row>
    <row r="4" spans="1:12" outlineLevel="1" x14ac:dyDescent="0.25">
      <c r="A4" s="36" t="s">
        <v>113</v>
      </c>
      <c r="B4" s="38"/>
      <c r="C4" s="38"/>
      <c r="D4" s="38">
        <v>3</v>
      </c>
      <c r="E4" s="38">
        <v>4</v>
      </c>
      <c r="F4" s="38">
        <v>2</v>
      </c>
      <c r="G4" s="38"/>
      <c r="H4" s="38"/>
      <c r="I4" s="38"/>
      <c r="J4" s="42">
        <v>15.888888888888889</v>
      </c>
      <c r="K4" s="40">
        <v>0.87559503577091302</v>
      </c>
      <c r="L4" s="38">
        <v>9</v>
      </c>
    </row>
    <row r="5" spans="1:12" outlineLevel="1" x14ac:dyDescent="0.25">
      <c r="A5" s="36" t="s">
        <v>114</v>
      </c>
      <c r="B5" s="38"/>
      <c r="C5" s="38"/>
      <c r="D5" s="38">
        <v>1</v>
      </c>
      <c r="E5" s="38">
        <v>2</v>
      </c>
      <c r="F5" s="38">
        <v>3</v>
      </c>
      <c r="G5" s="38">
        <v>1</v>
      </c>
      <c r="H5" s="38"/>
      <c r="I5" s="38"/>
      <c r="J5" s="42">
        <v>16.571428571428573</v>
      </c>
      <c r="K5" s="40">
        <v>0.9759000729485332</v>
      </c>
      <c r="L5" s="38">
        <v>7</v>
      </c>
    </row>
    <row r="6" spans="1:12" outlineLevel="1" x14ac:dyDescent="0.25">
      <c r="A6" s="36" t="s">
        <v>111</v>
      </c>
      <c r="B6" s="38"/>
      <c r="C6" s="38"/>
      <c r="D6" s="38">
        <v>1</v>
      </c>
      <c r="E6" s="38">
        <v>2</v>
      </c>
      <c r="F6" s="38">
        <v>3</v>
      </c>
      <c r="G6" s="38">
        <v>1</v>
      </c>
      <c r="H6" s="38"/>
      <c r="I6" s="38"/>
      <c r="J6" s="42">
        <v>16.571428571428573</v>
      </c>
      <c r="K6" s="40">
        <v>0.97590007294853331</v>
      </c>
      <c r="L6" s="38">
        <v>7</v>
      </c>
    </row>
    <row r="7" spans="1:12" outlineLevel="1" x14ac:dyDescent="0.25">
      <c r="A7" s="36" t="s">
        <v>112</v>
      </c>
      <c r="B7" s="38"/>
      <c r="C7" s="38"/>
      <c r="D7" s="38">
        <v>1</v>
      </c>
      <c r="E7" s="38">
        <v>4</v>
      </c>
      <c r="F7" s="38">
        <v>1</v>
      </c>
      <c r="G7" s="38">
        <v>1</v>
      </c>
      <c r="H7" s="38"/>
      <c r="I7" s="38"/>
      <c r="J7" s="42">
        <v>16.285714285714285</v>
      </c>
      <c r="K7" s="40">
        <v>0.95118973121134187</v>
      </c>
      <c r="L7" s="38">
        <v>7</v>
      </c>
    </row>
    <row r="8" spans="1:12" outlineLevel="1" x14ac:dyDescent="0.25">
      <c r="A8" s="36" t="s">
        <v>8</v>
      </c>
      <c r="B8" s="38"/>
      <c r="C8" s="38">
        <v>1</v>
      </c>
      <c r="D8" s="38">
        <v>1</v>
      </c>
      <c r="E8" s="38">
        <v>3</v>
      </c>
      <c r="F8" s="38">
        <v>3</v>
      </c>
      <c r="G8" s="38">
        <v>3</v>
      </c>
      <c r="H8" s="38"/>
      <c r="I8" s="38"/>
      <c r="J8" s="42">
        <v>16.545454545454547</v>
      </c>
      <c r="K8" s="40">
        <v>1.2933395813657267</v>
      </c>
      <c r="L8" s="38">
        <v>11</v>
      </c>
    </row>
    <row r="9" spans="1:12" x14ac:dyDescent="0.25">
      <c r="A9" s="31" t="s">
        <v>6</v>
      </c>
      <c r="B9" s="38">
        <v>1</v>
      </c>
      <c r="C9" s="38"/>
      <c r="D9" s="38">
        <v>1</v>
      </c>
      <c r="E9" s="38">
        <v>6</v>
      </c>
      <c r="F9" s="38">
        <v>9</v>
      </c>
      <c r="G9" s="38">
        <v>6</v>
      </c>
      <c r="H9" s="38">
        <v>3</v>
      </c>
      <c r="I9" s="38"/>
      <c r="J9" s="42">
        <v>16.972222222222225</v>
      </c>
      <c r="K9" s="40"/>
      <c r="L9" s="38">
        <v>26</v>
      </c>
    </row>
    <row r="10" spans="1:12" x14ac:dyDescent="0.25">
      <c r="A10" s="14" t="s">
        <v>5</v>
      </c>
      <c r="B10" s="38"/>
      <c r="C10" s="38"/>
      <c r="D10" s="38">
        <v>4</v>
      </c>
      <c r="E10" s="38">
        <v>11</v>
      </c>
      <c r="F10" s="38">
        <v>15</v>
      </c>
      <c r="G10" s="38">
        <v>9</v>
      </c>
      <c r="H10" s="38">
        <v>1</v>
      </c>
      <c r="I10" s="38"/>
      <c r="J10" s="42">
        <v>16.777777777777779</v>
      </c>
      <c r="K10" s="38"/>
      <c r="L10" s="38">
        <v>40</v>
      </c>
    </row>
  </sheetData>
  <conditionalFormatting sqref="B3:I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3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4:J8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I1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I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9">
    <cfRule type="colorScale" priority="6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3:J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1FE19-F46B-4104-A084-A4D9FE065128}">
  <dimension ref="A1:G10"/>
  <sheetViews>
    <sheetView workbookViewId="0">
      <selection activeCell="A19" sqref="A19"/>
    </sheetView>
  </sheetViews>
  <sheetFormatPr defaultRowHeight="15" outlineLevelRow="1" x14ac:dyDescent="0.25"/>
  <cols>
    <col min="1" max="1" width="29" customWidth="1"/>
    <col min="2" max="2" width="13.5703125" customWidth="1"/>
  </cols>
  <sheetData>
    <row r="1" spans="1:7" ht="15.75" thickBot="1" x14ac:dyDescent="0.3">
      <c r="A1" t="s">
        <v>159</v>
      </c>
    </row>
    <row r="2" spans="1:7" ht="15.75" thickBot="1" x14ac:dyDescent="0.3">
      <c r="A2" t="s">
        <v>161</v>
      </c>
      <c r="B2" s="56">
        <v>18</v>
      </c>
      <c r="C2" s="56">
        <v>19</v>
      </c>
      <c r="D2" s="56">
        <v>20</v>
      </c>
      <c r="E2" s="57" t="s">
        <v>2</v>
      </c>
      <c r="F2" s="56" t="s">
        <v>3</v>
      </c>
      <c r="G2" s="56" t="s">
        <v>4</v>
      </c>
    </row>
    <row r="3" spans="1:7" x14ac:dyDescent="0.25">
      <c r="A3" s="7" t="s">
        <v>160</v>
      </c>
      <c r="B3" s="8">
        <v>4</v>
      </c>
      <c r="C3" s="8">
        <v>35</v>
      </c>
      <c r="D3" s="8">
        <v>1</v>
      </c>
      <c r="E3" s="58">
        <v>18.92285714285714</v>
      </c>
      <c r="F3" s="59">
        <v>0.34899999999999998</v>
      </c>
      <c r="G3" s="8">
        <v>40</v>
      </c>
    </row>
    <row r="4" spans="1:7" outlineLevel="1" x14ac:dyDescent="0.25">
      <c r="A4" t="s">
        <v>113</v>
      </c>
      <c r="B4" s="8"/>
      <c r="C4" s="8">
        <v>9</v>
      </c>
      <c r="D4" s="8"/>
      <c r="E4" s="58">
        <v>19</v>
      </c>
      <c r="F4" s="59">
        <v>0</v>
      </c>
      <c r="G4" s="8">
        <v>9</v>
      </c>
    </row>
    <row r="5" spans="1:7" outlineLevel="1" x14ac:dyDescent="0.25">
      <c r="A5" t="s">
        <v>114</v>
      </c>
      <c r="B5" s="8">
        <v>2</v>
      </c>
      <c r="C5" s="8">
        <v>5</v>
      </c>
      <c r="D5" s="8"/>
      <c r="E5" s="58">
        <v>18.714285714285715</v>
      </c>
      <c r="F5" s="59">
        <v>0.4879500364742666</v>
      </c>
      <c r="G5" s="8">
        <v>7</v>
      </c>
    </row>
    <row r="6" spans="1:7" outlineLevel="1" x14ac:dyDescent="0.25">
      <c r="A6" t="s">
        <v>111</v>
      </c>
      <c r="B6" s="8">
        <v>1</v>
      </c>
      <c r="C6" s="8">
        <v>6</v>
      </c>
      <c r="D6" s="8"/>
      <c r="E6" s="58">
        <v>18.857142857142858</v>
      </c>
      <c r="F6" s="59">
        <v>0.37796447300922714</v>
      </c>
      <c r="G6" s="8">
        <v>7</v>
      </c>
    </row>
    <row r="7" spans="1:7" outlineLevel="1" x14ac:dyDescent="0.25">
      <c r="A7" t="s">
        <v>112</v>
      </c>
      <c r="B7" s="8"/>
      <c r="C7" s="8">
        <v>6</v>
      </c>
      <c r="D7" s="8">
        <v>1</v>
      </c>
      <c r="E7" s="58">
        <v>19.142857142857142</v>
      </c>
      <c r="F7" s="59">
        <v>0.3779644730092272</v>
      </c>
      <c r="G7" s="8">
        <v>7</v>
      </c>
    </row>
    <row r="8" spans="1:7" outlineLevel="1" x14ac:dyDescent="0.25">
      <c r="A8" t="s">
        <v>8</v>
      </c>
      <c r="B8" s="8">
        <v>1</v>
      </c>
      <c r="C8" s="8">
        <v>9</v>
      </c>
      <c r="D8" s="8"/>
      <c r="E8" s="58">
        <v>18.899999999999999</v>
      </c>
      <c r="F8" s="59">
        <v>0.31622776601683783</v>
      </c>
      <c r="G8" s="8">
        <v>10</v>
      </c>
    </row>
    <row r="9" spans="1:7" x14ac:dyDescent="0.25">
      <c r="A9" s="31" t="s">
        <v>6</v>
      </c>
      <c r="B9" s="8">
        <v>2</v>
      </c>
      <c r="C9" s="8">
        <v>24</v>
      </c>
      <c r="D9" s="8"/>
      <c r="E9" s="58">
        <v>18.920000000000002</v>
      </c>
      <c r="F9" s="59">
        <v>0.27</v>
      </c>
      <c r="G9" s="8"/>
    </row>
    <row r="10" spans="1:7" x14ac:dyDescent="0.25">
      <c r="A10" s="14" t="s">
        <v>5</v>
      </c>
      <c r="B10" s="8">
        <v>3</v>
      </c>
      <c r="C10" s="8">
        <v>36</v>
      </c>
      <c r="D10" s="8">
        <v>1</v>
      </c>
      <c r="E10" s="58">
        <v>18.947222222222223</v>
      </c>
      <c r="F10" s="59">
        <v>0.316</v>
      </c>
      <c r="G10" s="8">
        <v>40</v>
      </c>
    </row>
  </sheetData>
  <conditionalFormatting sqref="B3:D3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D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D1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53A65-65DC-4D97-B7C8-01F6AF792746}">
  <dimension ref="A1:K52"/>
  <sheetViews>
    <sheetView zoomScaleNormal="100" workbookViewId="0"/>
  </sheetViews>
  <sheetFormatPr defaultRowHeight="15" outlineLevelRow="1" x14ac:dyDescent="0.25"/>
  <cols>
    <col min="1" max="1" width="40.7109375" customWidth="1"/>
    <col min="2" max="11" width="7.7109375" customWidth="1"/>
  </cols>
  <sheetData>
    <row r="1" spans="1:11" ht="16.5" thickBot="1" x14ac:dyDescent="0.3">
      <c r="A1" s="53" t="s">
        <v>0</v>
      </c>
      <c r="B1" s="1"/>
      <c r="I1" s="2"/>
      <c r="J1" s="2"/>
    </row>
    <row r="2" spans="1:11" ht="16.5" thickBot="1" x14ac:dyDescent="0.3">
      <c r="A2" t="s">
        <v>1</v>
      </c>
      <c r="B2" s="3">
        <v>37</v>
      </c>
      <c r="C2" s="3">
        <v>38</v>
      </c>
      <c r="D2" s="3">
        <v>39</v>
      </c>
      <c r="E2" s="3">
        <v>40</v>
      </c>
      <c r="F2" s="3">
        <v>41</v>
      </c>
      <c r="G2" s="3">
        <v>42</v>
      </c>
      <c r="H2" s="3">
        <v>43</v>
      </c>
      <c r="I2" s="4" t="s">
        <v>2</v>
      </c>
      <c r="J2" s="5" t="s">
        <v>3</v>
      </c>
      <c r="K2" s="6" t="s">
        <v>4</v>
      </c>
    </row>
    <row r="3" spans="1:11" x14ac:dyDescent="0.25">
      <c r="A3" s="7" t="s">
        <v>139</v>
      </c>
      <c r="B3" s="8"/>
      <c r="C3" s="8"/>
      <c r="D3" s="8">
        <f>SUM(D4:D8)</f>
        <v>9</v>
      </c>
      <c r="E3" s="8">
        <f t="shared" ref="E3:G3" si="0">SUM(E4:E8)</f>
        <v>49</v>
      </c>
      <c r="F3" s="8">
        <f t="shared" si="0"/>
        <v>37</v>
      </c>
      <c r="G3" s="8">
        <f t="shared" si="0"/>
        <v>7</v>
      </c>
      <c r="H3" s="8"/>
      <c r="I3" s="9">
        <v>40.42735930735931</v>
      </c>
      <c r="J3" s="10"/>
      <c r="K3" s="8">
        <v>102</v>
      </c>
    </row>
    <row r="4" spans="1:11" outlineLevel="1" x14ac:dyDescent="0.25">
      <c r="A4" t="s">
        <v>113</v>
      </c>
      <c r="C4" s="8"/>
      <c r="D4" s="8">
        <v>2</v>
      </c>
      <c r="E4" s="8">
        <v>15</v>
      </c>
      <c r="F4" s="8">
        <v>3</v>
      </c>
      <c r="G4" s="8">
        <v>2</v>
      </c>
      <c r="H4" s="8"/>
      <c r="I4" s="9">
        <v>40.227272727272727</v>
      </c>
      <c r="J4" s="10">
        <v>0.7516216235148272</v>
      </c>
      <c r="K4" s="8">
        <v>22</v>
      </c>
    </row>
    <row r="5" spans="1:11" outlineLevel="1" x14ac:dyDescent="0.25">
      <c r="A5" t="s">
        <v>114</v>
      </c>
      <c r="C5" s="8"/>
      <c r="D5" s="8"/>
      <c r="E5" s="8">
        <v>8</v>
      </c>
      <c r="F5" s="8">
        <v>5</v>
      </c>
      <c r="G5" s="8">
        <v>2</v>
      </c>
      <c r="H5" s="8"/>
      <c r="I5" s="9">
        <v>40.6</v>
      </c>
      <c r="J5" s="10">
        <v>0.7367883976130073</v>
      </c>
      <c r="K5" s="8">
        <v>15</v>
      </c>
    </row>
    <row r="6" spans="1:11" outlineLevel="1" x14ac:dyDescent="0.25">
      <c r="A6" t="s">
        <v>111</v>
      </c>
      <c r="C6" s="8"/>
      <c r="D6" s="8">
        <v>3</v>
      </c>
      <c r="E6" s="8">
        <v>8</v>
      </c>
      <c r="F6" s="8">
        <v>11</v>
      </c>
      <c r="G6" s="8">
        <v>1</v>
      </c>
      <c r="H6" s="8"/>
      <c r="I6" s="9">
        <v>40.416666666666664</v>
      </c>
      <c r="J6" s="10">
        <v>0.77553160822903844</v>
      </c>
      <c r="K6" s="8">
        <v>23</v>
      </c>
    </row>
    <row r="7" spans="1:11" outlineLevel="1" x14ac:dyDescent="0.25">
      <c r="A7" t="s">
        <v>112</v>
      </c>
      <c r="C7" s="8"/>
      <c r="D7" s="8"/>
      <c r="E7" s="8">
        <v>7</v>
      </c>
      <c r="F7" s="8">
        <v>7</v>
      </c>
      <c r="G7" s="8"/>
      <c r="H7" s="8"/>
      <c r="I7" s="9">
        <v>40.5</v>
      </c>
      <c r="J7" s="10">
        <v>0.51887452166277082</v>
      </c>
      <c r="K7" s="8">
        <v>14</v>
      </c>
    </row>
    <row r="8" spans="1:11" outlineLevel="1" x14ac:dyDescent="0.25">
      <c r="A8" t="s">
        <v>8</v>
      </c>
      <c r="C8" s="8"/>
      <c r="D8" s="8">
        <v>4</v>
      </c>
      <c r="E8" s="8">
        <v>11</v>
      </c>
      <c r="F8" s="8">
        <v>11</v>
      </c>
      <c r="G8" s="8">
        <v>2</v>
      </c>
      <c r="H8" s="8"/>
      <c r="I8" s="9">
        <v>40.392857142857146</v>
      </c>
      <c r="J8" s="10">
        <v>0.83174451714390152</v>
      </c>
      <c r="K8" s="8">
        <v>28</v>
      </c>
    </row>
    <row r="9" spans="1:11" x14ac:dyDescent="0.25">
      <c r="A9" s="7" t="s">
        <v>6</v>
      </c>
      <c r="B9" s="8"/>
      <c r="C9" s="8">
        <v>1</v>
      </c>
      <c r="D9" s="8">
        <v>4</v>
      </c>
      <c r="E9" s="8">
        <v>25</v>
      </c>
      <c r="F9" s="8">
        <v>15</v>
      </c>
      <c r="G9" s="8">
        <v>5</v>
      </c>
      <c r="H9" s="8"/>
      <c r="I9" s="9">
        <v>40.354564975254632</v>
      </c>
      <c r="J9" s="10"/>
      <c r="K9" s="8">
        <v>50</v>
      </c>
    </row>
    <row r="10" spans="1:11" x14ac:dyDescent="0.25">
      <c r="A10" s="7" t="s">
        <v>5</v>
      </c>
      <c r="B10" s="8"/>
      <c r="C10" s="8"/>
      <c r="D10" s="8">
        <v>34</v>
      </c>
      <c r="E10" s="8">
        <v>53</v>
      </c>
      <c r="F10" s="8">
        <v>11</v>
      </c>
      <c r="G10" s="8">
        <v>3</v>
      </c>
      <c r="H10" s="8"/>
      <c r="I10" s="9">
        <v>39.795875420875419</v>
      </c>
      <c r="J10" s="10"/>
      <c r="K10" s="8">
        <v>101</v>
      </c>
    </row>
    <row r="11" spans="1:11" x14ac:dyDescent="0.25">
      <c r="A11" s="16" t="s">
        <v>130</v>
      </c>
      <c r="B11" s="26"/>
      <c r="C11" s="26"/>
      <c r="D11" s="26"/>
      <c r="E11" s="26"/>
      <c r="F11" s="26"/>
      <c r="G11" s="26"/>
      <c r="H11" s="26"/>
      <c r="I11" s="27"/>
      <c r="J11" s="27"/>
      <c r="K11" s="26"/>
    </row>
    <row r="12" spans="1:11" x14ac:dyDescent="0.25">
      <c r="A12" s="7" t="s">
        <v>141</v>
      </c>
      <c r="B12" s="8">
        <v>1</v>
      </c>
      <c r="C12" s="8">
        <v>6</v>
      </c>
      <c r="D12" s="8">
        <v>25</v>
      </c>
      <c r="E12" s="8">
        <v>15</v>
      </c>
      <c r="F12" s="8">
        <v>4</v>
      </c>
      <c r="G12" s="8"/>
      <c r="H12" s="8"/>
      <c r="I12" s="9">
        <v>39.29</v>
      </c>
      <c r="J12" s="10">
        <v>0.85</v>
      </c>
      <c r="K12" s="8">
        <f>SUM(B12:H12)</f>
        <v>51</v>
      </c>
    </row>
    <row r="13" spans="1:11" x14ac:dyDescent="0.25">
      <c r="A13" s="54" t="s">
        <v>142</v>
      </c>
      <c r="B13" s="8">
        <v>1</v>
      </c>
      <c r="C13" s="8">
        <v>23</v>
      </c>
      <c r="D13" s="8">
        <v>143</v>
      </c>
      <c r="E13" s="8">
        <v>45</v>
      </c>
      <c r="F13" s="8">
        <v>2</v>
      </c>
      <c r="G13" s="8"/>
      <c r="H13" s="8"/>
      <c r="I13" s="9">
        <f>AVERAGE(I14:I22)</f>
        <v>39.226666666666667</v>
      </c>
      <c r="J13" s="10"/>
      <c r="K13" s="8">
        <f t="shared" ref="K13:K49" si="1">SUM(B13:H13)</f>
        <v>214</v>
      </c>
    </row>
    <row r="14" spans="1:11" hidden="1" outlineLevel="1" x14ac:dyDescent="0.25">
      <c r="A14" t="s">
        <v>11</v>
      </c>
      <c r="B14" s="8"/>
      <c r="C14" s="8">
        <v>4</v>
      </c>
      <c r="D14" s="8">
        <v>30</v>
      </c>
      <c r="E14" s="8">
        <v>9</v>
      </c>
      <c r="F14" s="8"/>
      <c r="G14" s="8"/>
      <c r="H14" s="8"/>
      <c r="I14" s="9">
        <v>39.119999999999997</v>
      </c>
      <c r="J14" s="10">
        <v>0.54</v>
      </c>
      <c r="K14" s="8">
        <f t="shared" si="1"/>
        <v>43</v>
      </c>
    </row>
    <row r="15" spans="1:11" hidden="1" outlineLevel="1" x14ac:dyDescent="0.25">
      <c r="A15" t="s">
        <v>12</v>
      </c>
      <c r="B15" s="8"/>
      <c r="C15" s="8">
        <v>3</v>
      </c>
      <c r="D15" s="8">
        <v>30</v>
      </c>
      <c r="E15" s="8">
        <v>8</v>
      </c>
      <c r="F15" s="8"/>
      <c r="G15" s="8"/>
      <c r="H15" s="8"/>
      <c r="I15" s="9">
        <v>39.119999999999997</v>
      </c>
      <c r="J15" s="10">
        <v>0.51</v>
      </c>
      <c r="K15" s="8">
        <f t="shared" si="1"/>
        <v>41</v>
      </c>
    </row>
    <row r="16" spans="1:11" hidden="1" outlineLevel="1" x14ac:dyDescent="0.25">
      <c r="A16" t="s">
        <v>13</v>
      </c>
      <c r="B16" s="8"/>
      <c r="C16" s="8"/>
      <c r="D16" s="8">
        <v>8</v>
      </c>
      <c r="E16" s="8">
        <v>4</v>
      </c>
      <c r="F16" s="8"/>
      <c r="G16" s="8"/>
      <c r="H16" s="8"/>
      <c r="I16" s="9">
        <v>39.33</v>
      </c>
      <c r="J16" s="10">
        <v>0.49</v>
      </c>
      <c r="K16" s="8">
        <f t="shared" si="1"/>
        <v>12</v>
      </c>
    </row>
    <row r="17" spans="1:11" hidden="1" outlineLevel="1" x14ac:dyDescent="0.25">
      <c r="A17" t="s">
        <v>14</v>
      </c>
      <c r="B17" s="8"/>
      <c r="C17" s="8"/>
      <c r="D17" s="8">
        <v>1</v>
      </c>
      <c r="E17" s="8">
        <v>3</v>
      </c>
      <c r="F17" s="8"/>
      <c r="G17" s="8"/>
      <c r="H17" s="8"/>
      <c r="I17" s="9">
        <v>39.75</v>
      </c>
      <c r="J17" s="10">
        <v>0.5</v>
      </c>
      <c r="K17" s="8">
        <f t="shared" si="1"/>
        <v>4</v>
      </c>
    </row>
    <row r="18" spans="1:11" hidden="1" outlineLevel="1" x14ac:dyDescent="0.25">
      <c r="A18" t="s">
        <v>15</v>
      </c>
      <c r="B18" s="8"/>
      <c r="C18" s="8"/>
      <c r="D18" s="8">
        <v>2</v>
      </c>
      <c r="E18" s="8">
        <v>1</v>
      </c>
      <c r="F18" s="8"/>
      <c r="G18" s="8"/>
      <c r="H18" s="8"/>
      <c r="I18" s="9">
        <v>39.33</v>
      </c>
      <c r="J18" s="10">
        <v>0.57999999999999996</v>
      </c>
      <c r="K18" s="8">
        <f t="shared" si="1"/>
        <v>3</v>
      </c>
    </row>
    <row r="19" spans="1:11" hidden="1" outlineLevel="1" x14ac:dyDescent="0.25">
      <c r="A19" t="s">
        <v>16</v>
      </c>
      <c r="B19" s="8"/>
      <c r="C19" s="8">
        <v>2</v>
      </c>
      <c r="D19" s="8">
        <v>24</v>
      </c>
      <c r="E19" s="8">
        <v>8</v>
      </c>
      <c r="F19" s="8"/>
      <c r="G19" s="8"/>
      <c r="H19" s="8"/>
      <c r="I19" s="9">
        <v>39.18</v>
      </c>
      <c r="J19" s="10">
        <v>0.52</v>
      </c>
      <c r="K19" s="8">
        <f t="shared" si="1"/>
        <v>34</v>
      </c>
    </row>
    <row r="20" spans="1:11" hidden="1" outlineLevel="1" x14ac:dyDescent="0.25">
      <c r="A20" t="s">
        <v>17</v>
      </c>
      <c r="B20" s="8"/>
      <c r="C20" s="8"/>
      <c r="D20" s="8">
        <v>9</v>
      </c>
      <c r="E20" s="8">
        <v>10</v>
      </c>
      <c r="F20" s="8">
        <v>2</v>
      </c>
      <c r="G20" s="8"/>
      <c r="H20" s="8"/>
      <c r="I20" s="9">
        <v>39.67</v>
      </c>
      <c r="J20" s="10">
        <v>0.66</v>
      </c>
      <c r="K20" s="8">
        <f t="shared" si="1"/>
        <v>21</v>
      </c>
    </row>
    <row r="21" spans="1:11" hidden="1" outlineLevel="1" x14ac:dyDescent="0.25">
      <c r="A21" t="s">
        <v>18</v>
      </c>
      <c r="B21" s="8">
        <v>1</v>
      </c>
      <c r="C21" s="8">
        <v>10</v>
      </c>
      <c r="D21" s="8">
        <v>28</v>
      </c>
      <c r="E21" s="8">
        <v>1</v>
      </c>
      <c r="F21" s="8"/>
      <c r="G21" s="8"/>
      <c r="H21" s="8"/>
      <c r="I21" s="9">
        <v>38.729999999999997</v>
      </c>
      <c r="J21" s="10">
        <v>0.55000000000000004</v>
      </c>
      <c r="K21" s="8">
        <f t="shared" si="1"/>
        <v>40</v>
      </c>
    </row>
    <row r="22" spans="1:11" hidden="1" outlineLevel="1" x14ac:dyDescent="0.25">
      <c r="A22" t="s">
        <v>19</v>
      </c>
      <c r="B22" s="8"/>
      <c r="C22" s="8">
        <v>4</v>
      </c>
      <c r="D22" s="8">
        <v>11</v>
      </c>
      <c r="E22" s="8">
        <v>1</v>
      </c>
      <c r="F22" s="8"/>
      <c r="G22" s="8"/>
      <c r="H22" s="8"/>
      <c r="I22" s="9">
        <v>38.81</v>
      </c>
      <c r="J22" s="10">
        <v>0.54</v>
      </c>
      <c r="K22" s="8">
        <f t="shared" si="1"/>
        <v>16</v>
      </c>
    </row>
    <row r="23" spans="1:11" collapsed="1" x14ac:dyDescent="0.25">
      <c r="A23" s="54" t="s">
        <v>143</v>
      </c>
      <c r="B23" s="8">
        <v>2</v>
      </c>
      <c r="C23" s="8">
        <v>15</v>
      </c>
      <c r="D23" s="8">
        <v>87</v>
      </c>
      <c r="E23" s="8">
        <v>52</v>
      </c>
      <c r="F23" s="8">
        <v>7</v>
      </c>
      <c r="G23" s="8"/>
      <c r="H23" s="8"/>
      <c r="I23" s="9">
        <f>AVERAGE(I24:I27)</f>
        <v>39.36</v>
      </c>
      <c r="J23" s="10"/>
      <c r="K23" s="8">
        <f t="shared" si="1"/>
        <v>163</v>
      </c>
    </row>
    <row r="24" spans="1:11" hidden="1" outlineLevel="1" x14ac:dyDescent="0.25">
      <c r="A24" t="s">
        <v>20</v>
      </c>
      <c r="B24" s="8">
        <v>2</v>
      </c>
      <c r="C24" s="8">
        <v>4</v>
      </c>
      <c r="D24" s="8">
        <v>26</v>
      </c>
      <c r="E24" s="8">
        <v>10</v>
      </c>
      <c r="F24" s="8">
        <v>2</v>
      </c>
      <c r="G24" s="8"/>
      <c r="H24" s="8"/>
      <c r="I24" s="9">
        <v>39.14</v>
      </c>
      <c r="J24" s="10">
        <v>0.82</v>
      </c>
      <c r="K24" s="8">
        <f t="shared" si="1"/>
        <v>44</v>
      </c>
    </row>
    <row r="25" spans="1:11" hidden="1" outlineLevel="1" x14ac:dyDescent="0.25">
      <c r="A25" t="s">
        <v>21</v>
      </c>
      <c r="B25" s="8"/>
      <c r="C25" s="8"/>
      <c r="D25" s="8">
        <v>7</v>
      </c>
      <c r="E25" s="8">
        <v>4</v>
      </c>
      <c r="F25" s="8"/>
      <c r="G25" s="8"/>
      <c r="H25" s="8"/>
      <c r="I25" s="9">
        <v>39.36</v>
      </c>
      <c r="J25" s="10">
        <v>0.51</v>
      </c>
      <c r="K25" s="8">
        <f t="shared" si="1"/>
        <v>11</v>
      </c>
    </row>
    <row r="26" spans="1:11" hidden="1" outlineLevel="1" x14ac:dyDescent="0.25">
      <c r="A26" t="s">
        <v>22</v>
      </c>
      <c r="B26" s="8"/>
      <c r="C26" s="8"/>
      <c r="D26" s="8">
        <v>10</v>
      </c>
      <c r="E26" s="8">
        <v>20</v>
      </c>
      <c r="F26" s="8">
        <v>4</v>
      </c>
      <c r="G26" s="8"/>
      <c r="H26" s="8"/>
      <c r="I26" s="9">
        <v>39.82</v>
      </c>
      <c r="J26" s="10">
        <v>0.63</v>
      </c>
      <c r="K26" s="8">
        <f t="shared" si="1"/>
        <v>34</v>
      </c>
    </row>
    <row r="27" spans="1:11" hidden="1" outlineLevel="1" x14ac:dyDescent="0.25">
      <c r="A27" t="s">
        <v>23</v>
      </c>
      <c r="B27" s="8"/>
      <c r="C27" s="8">
        <v>11</v>
      </c>
      <c r="D27" s="8">
        <v>44</v>
      </c>
      <c r="E27" s="8">
        <v>18</v>
      </c>
      <c r="F27" s="8">
        <v>1</v>
      </c>
      <c r="G27" s="8"/>
      <c r="H27" s="8"/>
      <c r="I27" s="9">
        <v>39.119999999999997</v>
      </c>
      <c r="J27" s="10">
        <v>0.66</v>
      </c>
      <c r="K27" s="8">
        <f t="shared" si="1"/>
        <v>74</v>
      </c>
    </row>
    <row r="28" spans="1:11" collapsed="1" x14ac:dyDescent="0.25">
      <c r="A28" s="54" t="s">
        <v>144</v>
      </c>
      <c r="B28" s="8">
        <v>6</v>
      </c>
      <c r="C28" s="8">
        <v>30</v>
      </c>
      <c r="D28" s="8">
        <v>36</v>
      </c>
      <c r="E28" s="8">
        <v>1</v>
      </c>
      <c r="F28" s="8"/>
      <c r="G28" s="8"/>
      <c r="H28" s="8"/>
      <c r="I28" s="9">
        <v>38.44</v>
      </c>
      <c r="J28" s="10">
        <v>0.67</v>
      </c>
      <c r="K28" s="8">
        <f t="shared" si="1"/>
        <v>73</v>
      </c>
    </row>
    <row r="29" spans="1:11" x14ac:dyDescent="0.25">
      <c r="A29" s="54" t="s">
        <v>145</v>
      </c>
      <c r="B29" s="8"/>
      <c r="C29" s="8">
        <v>1</v>
      </c>
      <c r="D29" s="8">
        <v>14</v>
      </c>
      <c r="E29" s="8">
        <v>38</v>
      </c>
      <c r="F29" s="8">
        <v>16</v>
      </c>
      <c r="G29" s="8">
        <v>2</v>
      </c>
      <c r="H29" s="8"/>
      <c r="I29" s="9">
        <f>AVERAGE(I30:I31)</f>
        <v>40.094999999999999</v>
      </c>
      <c r="J29" s="10"/>
      <c r="K29" s="8">
        <f t="shared" si="1"/>
        <v>71</v>
      </c>
    </row>
    <row r="30" spans="1:11" hidden="1" outlineLevel="1" x14ac:dyDescent="0.25">
      <c r="A30" t="s">
        <v>24</v>
      </c>
      <c r="B30" s="8"/>
      <c r="C30" s="8">
        <v>1</v>
      </c>
      <c r="D30" s="8">
        <v>11</v>
      </c>
      <c r="E30" s="8">
        <v>26</v>
      </c>
      <c r="F30" s="8">
        <v>11</v>
      </c>
      <c r="G30" s="8">
        <v>1</v>
      </c>
      <c r="H30" s="8"/>
      <c r="I30" s="9">
        <v>40</v>
      </c>
      <c r="J30" s="10">
        <v>0.78</v>
      </c>
      <c r="K30" s="8">
        <f t="shared" si="1"/>
        <v>50</v>
      </c>
    </row>
    <row r="31" spans="1:11" hidden="1" outlineLevel="1" x14ac:dyDescent="0.25">
      <c r="A31" t="s">
        <v>25</v>
      </c>
      <c r="B31" s="8"/>
      <c r="C31" s="8"/>
      <c r="D31" s="8">
        <v>3</v>
      </c>
      <c r="E31" s="8">
        <v>12</v>
      </c>
      <c r="F31" s="8">
        <v>5</v>
      </c>
      <c r="G31" s="8">
        <v>1</v>
      </c>
      <c r="H31" s="8"/>
      <c r="I31" s="9">
        <v>40.19</v>
      </c>
      <c r="J31" s="10">
        <v>0.75</v>
      </c>
      <c r="K31" s="8">
        <f t="shared" si="1"/>
        <v>21</v>
      </c>
    </row>
    <row r="32" spans="1:11" collapsed="1" x14ac:dyDescent="0.25">
      <c r="A32" s="54" t="s">
        <v>146</v>
      </c>
      <c r="B32" s="8"/>
      <c r="C32" s="8">
        <v>3</v>
      </c>
      <c r="D32" s="8">
        <v>25</v>
      </c>
      <c r="E32" s="8">
        <v>62</v>
      </c>
      <c r="F32" s="8">
        <v>31</v>
      </c>
      <c r="G32" s="8">
        <v>3</v>
      </c>
      <c r="H32" s="8"/>
      <c r="I32" s="9">
        <f>AVERAGE(I33:I36)</f>
        <v>40.14</v>
      </c>
      <c r="J32" s="10"/>
      <c r="K32" s="8">
        <f t="shared" si="1"/>
        <v>124</v>
      </c>
    </row>
    <row r="33" spans="1:11" hidden="1" outlineLevel="1" x14ac:dyDescent="0.25">
      <c r="A33" t="s">
        <v>26</v>
      </c>
      <c r="B33" s="8"/>
      <c r="C33" s="8"/>
      <c r="D33" s="8"/>
      <c r="E33" s="8">
        <v>2</v>
      </c>
      <c r="F33" s="8">
        <v>4</v>
      </c>
      <c r="G33" s="8"/>
      <c r="H33" s="8"/>
      <c r="I33" s="9">
        <v>40.67</v>
      </c>
      <c r="J33" s="10">
        <v>0.52</v>
      </c>
      <c r="K33" s="8">
        <f t="shared" si="1"/>
        <v>6</v>
      </c>
    </row>
    <row r="34" spans="1:11" hidden="1" outlineLevel="1" x14ac:dyDescent="0.25">
      <c r="A34" t="s">
        <v>27</v>
      </c>
      <c r="B34" s="8"/>
      <c r="C34" s="8"/>
      <c r="D34" s="8">
        <v>15</v>
      </c>
      <c r="E34" s="8">
        <v>14</v>
      </c>
      <c r="F34" s="8">
        <v>1</v>
      </c>
      <c r="G34" s="8"/>
      <c r="H34" s="8"/>
      <c r="I34" s="9">
        <v>39.53</v>
      </c>
      <c r="J34" s="10">
        <v>0.56999999999999995</v>
      </c>
      <c r="K34" s="8">
        <f t="shared" si="1"/>
        <v>30</v>
      </c>
    </row>
    <row r="35" spans="1:11" hidden="1" outlineLevel="1" x14ac:dyDescent="0.25">
      <c r="A35" t="s">
        <v>28</v>
      </c>
      <c r="B35" s="8"/>
      <c r="C35" s="8"/>
      <c r="D35" s="8">
        <v>5</v>
      </c>
      <c r="E35" s="8">
        <v>19</v>
      </c>
      <c r="F35" s="8">
        <v>7</v>
      </c>
      <c r="G35" s="8">
        <v>2</v>
      </c>
      <c r="H35" s="8"/>
      <c r="I35" s="9">
        <v>40.18</v>
      </c>
      <c r="J35" s="10">
        <v>0.77</v>
      </c>
      <c r="K35" s="8">
        <f t="shared" si="1"/>
        <v>33</v>
      </c>
    </row>
    <row r="36" spans="1:11" hidden="1" outlineLevel="1" x14ac:dyDescent="0.25">
      <c r="A36" t="s">
        <v>29</v>
      </c>
      <c r="B36" s="8"/>
      <c r="C36" s="8">
        <v>3</v>
      </c>
      <c r="D36" s="8">
        <v>5</v>
      </c>
      <c r="E36" s="8">
        <v>27</v>
      </c>
      <c r="F36" s="8">
        <v>19</v>
      </c>
      <c r="G36" s="8">
        <v>1</v>
      </c>
      <c r="H36" s="8"/>
      <c r="I36" s="9">
        <v>40.18</v>
      </c>
      <c r="J36" s="10">
        <v>0.84</v>
      </c>
      <c r="K36" s="8">
        <f t="shared" si="1"/>
        <v>55</v>
      </c>
    </row>
    <row r="37" spans="1:11" collapsed="1" x14ac:dyDescent="0.25">
      <c r="A37" s="55" t="s">
        <v>147</v>
      </c>
      <c r="B37" s="8"/>
      <c r="C37" s="8"/>
      <c r="D37" s="8">
        <v>2</v>
      </c>
      <c r="E37" s="8">
        <v>7</v>
      </c>
      <c r="F37" s="8">
        <v>7</v>
      </c>
      <c r="G37" s="8"/>
      <c r="H37" s="8"/>
      <c r="I37" s="9">
        <f>AVERAGE(I38:I40)</f>
        <v>40</v>
      </c>
      <c r="J37" s="10"/>
      <c r="K37" s="8">
        <f t="shared" si="1"/>
        <v>16</v>
      </c>
    </row>
    <row r="38" spans="1:11" hidden="1" outlineLevel="1" x14ac:dyDescent="0.25">
      <c r="A38" t="s">
        <v>30</v>
      </c>
      <c r="B38" s="8"/>
      <c r="C38" s="8"/>
      <c r="D38" s="8">
        <v>1</v>
      </c>
      <c r="E38" s="8">
        <v>6</v>
      </c>
      <c r="F38" s="8">
        <v>5</v>
      </c>
      <c r="G38" s="8"/>
      <c r="H38" s="8"/>
      <c r="I38" s="9">
        <v>40.33</v>
      </c>
      <c r="J38" s="10">
        <v>0.65</v>
      </c>
      <c r="K38" s="8">
        <f t="shared" si="1"/>
        <v>12</v>
      </c>
    </row>
    <row r="39" spans="1:11" hidden="1" outlineLevel="1" x14ac:dyDescent="0.25">
      <c r="A39" t="s">
        <v>31</v>
      </c>
      <c r="B39" s="8"/>
      <c r="C39" s="8"/>
      <c r="D39" s="8">
        <v>1</v>
      </c>
      <c r="E39" s="8"/>
      <c r="F39" s="8"/>
      <c r="G39" s="8"/>
      <c r="H39" s="8"/>
      <c r="I39" s="9">
        <v>39</v>
      </c>
      <c r="J39" s="10">
        <v>0</v>
      </c>
      <c r="K39" s="8">
        <f t="shared" si="1"/>
        <v>1</v>
      </c>
    </row>
    <row r="40" spans="1:11" hidden="1" outlineLevel="1" x14ac:dyDescent="0.25">
      <c r="A40" t="s">
        <v>32</v>
      </c>
      <c r="B40" s="8"/>
      <c r="C40" s="8"/>
      <c r="D40" s="8"/>
      <c r="E40" s="8">
        <v>1</v>
      </c>
      <c r="F40" s="8">
        <v>2</v>
      </c>
      <c r="G40" s="8"/>
      <c r="H40" s="8"/>
      <c r="I40" s="9">
        <v>40.67</v>
      </c>
      <c r="J40" s="10">
        <v>0.57999999999999996</v>
      </c>
      <c r="K40" s="8">
        <f t="shared" si="1"/>
        <v>3</v>
      </c>
    </row>
    <row r="41" spans="1:11" collapsed="1" x14ac:dyDescent="0.25">
      <c r="A41" s="54" t="s">
        <v>148</v>
      </c>
      <c r="B41" s="8"/>
      <c r="C41" s="8"/>
      <c r="D41" s="8">
        <v>2</v>
      </c>
      <c r="E41" s="8">
        <v>14</v>
      </c>
      <c r="F41" s="8">
        <v>10</v>
      </c>
      <c r="G41" s="8">
        <v>3</v>
      </c>
      <c r="H41" s="8"/>
      <c r="I41" s="9">
        <v>40.479999999999997</v>
      </c>
      <c r="J41" s="10">
        <v>0.78</v>
      </c>
      <c r="K41" s="8">
        <f t="shared" si="1"/>
        <v>29</v>
      </c>
    </row>
    <row r="42" spans="1:11" x14ac:dyDescent="0.25">
      <c r="A42" s="54" t="s">
        <v>149</v>
      </c>
      <c r="B42" s="8"/>
      <c r="C42" s="8">
        <v>6</v>
      </c>
      <c r="D42" s="8">
        <v>55</v>
      </c>
      <c r="E42" s="8">
        <v>156</v>
      </c>
      <c r="F42" s="8">
        <v>49</v>
      </c>
      <c r="G42" s="8">
        <v>1</v>
      </c>
      <c r="H42" s="8"/>
      <c r="I42" s="9">
        <f>AVERAGE(I43:I48)</f>
        <v>39.816666666666663</v>
      </c>
      <c r="J42" s="10"/>
      <c r="K42" s="8">
        <f t="shared" si="1"/>
        <v>267</v>
      </c>
    </row>
    <row r="43" spans="1:11" hidden="1" outlineLevel="1" x14ac:dyDescent="0.25">
      <c r="A43" t="s">
        <v>33</v>
      </c>
      <c r="B43" s="8"/>
      <c r="C43" s="8"/>
      <c r="D43" s="8">
        <v>5</v>
      </c>
      <c r="E43" s="8">
        <v>48</v>
      </c>
      <c r="F43" s="8">
        <v>12</v>
      </c>
      <c r="G43" s="8"/>
      <c r="H43" s="8"/>
      <c r="I43" s="9">
        <v>40.11</v>
      </c>
      <c r="J43" s="10">
        <v>0.5</v>
      </c>
      <c r="K43" s="8">
        <f t="shared" si="1"/>
        <v>65</v>
      </c>
    </row>
    <row r="44" spans="1:11" hidden="1" outlineLevel="1" x14ac:dyDescent="0.25">
      <c r="A44" t="s">
        <v>34</v>
      </c>
      <c r="B44" s="8"/>
      <c r="C44" s="8"/>
      <c r="D44" s="8">
        <v>3</v>
      </c>
      <c r="E44" s="8">
        <v>30</v>
      </c>
      <c r="F44" s="8">
        <v>11</v>
      </c>
      <c r="G44" s="8">
        <v>1</v>
      </c>
      <c r="H44" s="8"/>
      <c r="I44" s="9">
        <v>40.22</v>
      </c>
      <c r="J44" s="10">
        <v>0.6</v>
      </c>
      <c r="K44" s="8">
        <f t="shared" si="1"/>
        <v>45</v>
      </c>
    </row>
    <row r="45" spans="1:11" hidden="1" outlineLevel="1" x14ac:dyDescent="0.25">
      <c r="A45" t="s">
        <v>35</v>
      </c>
      <c r="B45" s="8"/>
      <c r="C45" s="8">
        <v>2</v>
      </c>
      <c r="D45" s="8">
        <v>14</v>
      </c>
      <c r="E45" s="8">
        <v>44</v>
      </c>
      <c r="F45" s="8">
        <v>15</v>
      </c>
      <c r="G45" s="8"/>
      <c r="H45" s="8"/>
      <c r="I45" s="9">
        <v>39.96</v>
      </c>
      <c r="J45" s="10">
        <v>0.71</v>
      </c>
      <c r="K45" s="8">
        <f t="shared" si="1"/>
        <v>75</v>
      </c>
    </row>
    <row r="46" spans="1:11" hidden="1" outlineLevel="1" x14ac:dyDescent="0.25">
      <c r="A46" t="s">
        <v>36</v>
      </c>
      <c r="B46" s="8"/>
      <c r="C46" s="8"/>
      <c r="D46" s="8">
        <v>11</v>
      </c>
      <c r="E46" s="8">
        <v>21</v>
      </c>
      <c r="F46" s="8">
        <v>10</v>
      </c>
      <c r="G46" s="8"/>
      <c r="H46" s="8"/>
      <c r="I46" s="9">
        <v>39.979999999999997</v>
      </c>
      <c r="J46" s="10">
        <v>0.72</v>
      </c>
      <c r="K46" s="8">
        <f t="shared" si="1"/>
        <v>42</v>
      </c>
    </row>
    <row r="47" spans="1:11" hidden="1" outlineLevel="1" x14ac:dyDescent="0.25">
      <c r="A47" t="s">
        <v>37</v>
      </c>
      <c r="B47" s="8"/>
      <c r="C47" s="8">
        <v>3</v>
      </c>
      <c r="D47" s="8">
        <v>15</v>
      </c>
      <c r="E47" s="8">
        <v>6</v>
      </c>
      <c r="F47" s="8"/>
      <c r="G47" s="8"/>
      <c r="H47" s="8"/>
      <c r="I47" s="9">
        <v>39.130000000000003</v>
      </c>
      <c r="J47" s="10">
        <v>0.61</v>
      </c>
      <c r="K47" s="8">
        <f t="shared" si="1"/>
        <v>24</v>
      </c>
    </row>
    <row r="48" spans="1:11" hidden="1" outlineLevel="1" x14ac:dyDescent="0.25">
      <c r="A48" t="s">
        <v>38</v>
      </c>
      <c r="B48" s="8"/>
      <c r="C48" s="8">
        <v>1</v>
      </c>
      <c r="D48" s="8">
        <v>7</v>
      </c>
      <c r="E48" s="8">
        <v>7</v>
      </c>
      <c r="F48" s="8">
        <v>1</v>
      </c>
      <c r="G48" s="8"/>
      <c r="H48" s="8"/>
      <c r="I48" s="9">
        <v>39.5</v>
      </c>
      <c r="J48" s="10">
        <v>0.73</v>
      </c>
      <c r="K48" s="8">
        <f t="shared" si="1"/>
        <v>16</v>
      </c>
    </row>
    <row r="49" spans="1:11" collapsed="1" x14ac:dyDescent="0.25">
      <c r="A49" s="15" t="s">
        <v>7</v>
      </c>
      <c r="B49" s="8"/>
      <c r="C49" s="8"/>
      <c r="D49" s="8"/>
      <c r="E49" s="8">
        <v>2</v>
      </c>
      <c r="F49" s="8">
        <v>2</v>
      </c>
      <c r="G49" s="8"/>
      <c r="H49" s="8"/>
      <c r="I49" s="9">
        <v>40.5</v>
      </c>
      <c r="J49" s="10">
        <v>0.57999999999999996</v>
      </c>
      <c r="K49" s="8">
        <f t="shared" si="1"/>
        <v>4</v>
      </c>
    </row>
    <row r="52" spans="1:11" x14ac:dyDescent="0.25">
      <c r="E52" s="8"/>
    </row>
  </sheetData>
  <conditionalFormatting sqref="B3:H3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H10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H13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H12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H23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H28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H2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H32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H37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H42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H41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H49 E52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:I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H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00" verticalDpi="0" copies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45555-A410-41D0-8450-0739FD0DF4EC}">
  <dimension ref="A1:J51"/>
  <sheetViews>
    <sheetView zoomScaleNormal="100" workbookViewId="0"/>
  </sheetViews>
  <sheetFormatPr defaultRowHeight="15" outlineLevelRow="1" x14ac:dyDescent="0.25"/>
  <cols>
    <col min="1" max="1" width="40.7109375" customWidth="1"/>
    <col min="2" max="10" width="7.7109375" customWidth="1"/>
  </cols>
  <sheetData>
    <row r="1" spans="1:10" ht="15.75" thickBot="1" x14ac:dyDescent="0.3">
      <c r="A1" s="17" t="s">
        <v>9</v>
      </c>
      <c r="B1" s="18"/>
      <c r="C1" s="18"/>
      <c r="D1" s="18"/>
      <c r="E1" s="18"/>
      <c r="F1" s="18"/>
      <c r="G1" s="18"/>
      <c r="H1" s="19"/>
      <c r="I1" s="19"/>
      <c r="J1" s="18"/>
    </row>
    <row r="2" spans="1:10" ht="16.5" thickBot="1" x14ac:dyDescent="0.3">
      <c r="A2" s="18" t="s">
        <v>10</v>
      </c>
      <c r="B2" s="20">
        <v>20</v>
      </c>
      <c r="C2" s="20">
        <v>21</v>
      </c>
      <c r="D2" s="20">
        <v>22</v>
      </c>
      <c r="E2" s="20">
        <v>23</v>
      </c>
      <c r="F2" s="20">
        <v>24</v>
      </c>
      <c r="G2" s="20">
        <v>25</v>
      </c>
      <c r="H2" s="21" t="s">
        <v>2</v>
      </c>
      <c r="I2" s="22" t="s">
        <v>3</v>
      </c>
      <c r="J2" s="22" t="s">
        <v>4</v>
      </c>
    </row>
    <row r="3" spans="1:10" x14ac:dyDescent="0.25">
      <c r="A3" s="7" t="s">
        <v>139</v>
      </c>
      <c r="B3" s="11"/>
      <c r="C3" s="11">
        <f>SUM(C4:C8)</f>
        <v>2</v>
      </c>
      <c r="D3" s="11">
        <f t="shared" ref="D3:F3" si="0">SUM(D4:D8)</f>
        <v>53</v>
      </c>
      <c r="E3" s="11">
        <f t="shared" si="0"/>
        <v>42</v>
      </c>
      <c r="F3" s="11">
        <f t="shared" si="0"/>
        <v>5</v>
      </c>
      <c r="G3" s="11"/>
      <c r="H3" s="12">
        <v>22.46534632034632</v>
      </c>
      <c r="I3" s="13"/>
      <c r="J3" s="11">
        <v>102</v>
      </c>
    </row>
    <row r="4" spans="1:10" outlineLevel="1" x14ac:dyDescent="0.25">
      <c r="A4" s="18" t="s">
        <v>113</v>
      </c>
      <c r="B4" s="11"/>
      <c r="C4" s="11"/>
      <c r="D4" s="11">
        <v>14</v>
      </c>
      <c r="E4" s="11">
        <v>8</v>
      </c>
      <c r="F4" s="11"/>
      <c r="G4" s="11"/>
      <c r="H4" s="12">
        <v>22.363636363636363</v>
      </c>
      <c r="I4" s="13">
        <v>0.49236596391733084</v>
      </c>
      <c r="J4" s="11">
        <v>22</v>
      </c>
    </row>
    <row r="5" spans="1:10" outlineLevel="1" x14ac:dyDescent="0.25">
      <c r="A5" s="18" t="s">
        <v>114</v>
      </c>
      <c r="B5" s="11"/>
      <c r="C5" s="11"/>
      <c r="D5" s="11">
        <v>7</v>
      </c>
      <c r="E5" s="11">
        <v>7</v>
      </c>
      <c r="F5" s="11">
        <v>1</v>
      </c>
      <c r="G5" s="11"/>
      <c r="H5" s="12">
        <v>22.6</v>
      </c>
      <c r="I5" s="13">
        <v>0.63245553203367599</v>
      </c>
      <c r="J5" s="11">
        <v>15</v>
      </c>
    </row>
    <row r="6" spans="1:10" outlineLevel="1" x14ac:dyDescent="0.25">
      <c r="A6" s="18" t="s">
        <v>111</v>
      </c>
      <c r="B6" s="11"/>
      <c r="C6" s="11">
        <v>1</v>
      </c>
      <c r="D6" s="11">
        <v>10</v>
      </c>
      <c r="E6" s="11">
        <v>11</v>
      </c>
      <c r="F6" s="11">
        <v>1</v>
      </c>
      <c r="G6" s="11"/>
      <c r="H6" s="12">
        <v>22.541666666666668</v>
      </c>
      <c r="I6" s="13">
        <v>0.65800533014007834</v>
      </c>
      <c r="J6" s="11">
        <v>23</v>
      </c>
    </row>
    <row r="7" spans="1:10" outlineLevel="1" x14ac:dyDescent="0.25">
      <c r="A7" s="18" t="s">
        <v>112</v>
      </c>
      <c r="B7" s="11"/>
      <c r="C7" s="11">
        <v>1</v>
      </c>
      <c r="D7" s="11">
        <v>10</v>
      </c>
      <c r="E7" s="11">
        <v>3</v>
      </c>
      <c r="F7" s="11"/>
      <c r="G7" s="11"/>
      <c r="H7" s="12">
        <v>22.142857142857142</v>
      </c>
      <c r="I7" s="13">
        <v>0.53452248382484868</v>
      </c>
      <c r="J7" s="11">
        <v>14</v>
      </c>
    </row>
    <row r="8" spans="1:10" outlineLevel="1" x14ac:dyDescent="0.25">
      <c r="A8" s="18" t="s">
        <v>8</v>
      </c>
      <c r="B8" s="11"/>
      <c r="C8" s="11"/>
      <c r="D8" s="11">
        <v>12</v>
      </c>
      <c r="E8" s="11">
        <v>13</v>
      </c>
      <c r="F8" s="11">
        <v>3</v>
      </c>
      <c r="G8" s="11"/>
      <c r="H8" s="12">
        <v>22.678571428571427</v>
      </c>
      <c r="I8" s="13">
        <v>0.66963624335358263</v>
      </c>
      <c r="J8" s="11">
        <v>28</v>
      </c>
    </row>
    <row r="9" spans="1:10" x14ac:dyDescent="0.25">
      <c r="A9" s="7" t="s">
        <v>6</v>
      </c>
      <c r="B9" s="11"/>
      <c r="C9" s="11">
        <v>1</v>
      </c>
      <c r="D9" s="11">
        <v>20</v>
      </c>
      <c r="E9" s="11">
        <v>28</v>
      </c>
      <c r="F9" s="11">
        <v>2</v>
      </c>
      <c r="G9" s="11"/>
      <c r="H9" s="12">
        <v>22.478641358641358</v>
      </c>
      <c r="I9" s="13"/>
      <c r="J9" s="11">
        <v>51</v>
      </c>
    </row>
    <row r="10" spans="1:10" x14ac:dyDescent="0.25">
      <c r="A10" s="14" t="s">
        <v>5</v>
      </c>
      <c r="B10" s="11"/>
      <c r="C10" s="11">
        <v>14</v>
      </c>
      <c r="D10" s="11">
        <v>60</v>
      </c>
      <c r="E10" s="11">
        <v>28</v>
      </c>
      <c r="F10" s="11">
        <v>1</v>
      </c>
      <c r="G10" s="11"/>
      <c r="H10" s="12">
        <v>22.01533189033189</v>
      </c>
      <c r="I10" s="13"/>
      <c r="J10" s="11">
        <v>103</v>
      </c>
    </row>
    <row r="11" spans="1:10" x14ac:dyDescent="0.25">
      <c r="A11" s="16" t="s">
        <v>130</v>
      </c>
      <c r="B11" s="23"/>
      <c r="C11" s="23"/>
      <c r="D11" s="23"/>
      <c r="E11" s="23"/>
      <c r="F11" s="23"/>
      <c r="G11" s="23"/>
      <c r="H11" s="24"/>
      <c r="I11" s="24"/>
      <c r="J11" s="25"/>
    </row>
    <row r="12" spans="1:10" x14ac:dyDescent="0.25">
      <c r="A12" s="7" t="s">
        <v>141</v>
      </c>
      <c r="B12" s="11"/>
      <c r="C12" s="11">
        <v>18</v>
      </c>
      <c r="D12" s="11">
        <v>28</v>
      </c>
      <c r="E12" s="11">
        <v>5</v>
      </c>
      <c r="F12" s="11"/>
      <c r="G12" s="11"/>
      <c r="H12" s="12">
        <v>21.75</v>
      </c>
      <c r="I12" s="13">
        <v>0.63</v>
      </c>
      <c r="J12" s="11">
        <v>51</v>
      </c>
    </row>
    <row r="13" spans="1:10" x14ac:dyDescent="0.25">
      <c r="A13" s="54" t="s">
        <v>142</v>
      </c>
      <c r="B13" s="11">
        <v>1</v>
      </c>
      <c r="C13" s="11">
        <v>55</v>
      </c>
      <c r="D13" s="11">
        <v>119</v>
      </c>
      <c r="E13" s="11">
        <v>31</v>
      </c>
      <c r="F13" s="11">
        <v>8</v>
      </c>
      <c r="G13" s="11"/>
      <c r="H13" s="12">
        <v>22.071111111111112</v>
      </c>
      <c r="I13" s="13"/>
      <c r="J13" s="11">
        <v>214</v>
      </c>
    </row>
    <row r="14" spans="1:10" hidden="1" outlineLevel="1" x14ac:dyDescent="0.25">
      <c r="A14" t="s">
        <v>11</v>
      </c>
      <c r="B14" s="11"/>
      <c r="C14" s="11">
        <v>8</v>
      </c>
      <c r="D14" s="11">
        <v>27</v>
      </c>
      <c r="E14" s="11">
        <v>8</v>
      </c>
      <c r="F14" s="11"/>
      <c r="G14" s="11"/>
      <c r="H14" s="12">
        <v>22</v>
      </c>
      <c r="I14" s="13">
        <v>0.62</v>
      </c>
      <c r="J14" s="11">
        <v>43</v>
      </c>
    </row>
    <row r="15" spans="1:10" hidden="1" outlineLevel="1" x14ac:dyDescent="0.25">
      <c r="A15" t="s">
        <v>12</v>
      </c>
      <c r="B15" s="11"/>
      <c r="C15" s="11">
        <v>16</v>
      </c>
      <c r="D15" s="11">
        <v>24</v>
      </c>
      <c r="E15" s="11">
        <v>1</v>
      </c>
      <c r="F15" s="11"/>
      <c r="G15" s="11"/>
      <c r="H15" s="12">
        <v>21.63</v>
      </c>
      <c r="I15" s="13">
        <v>0.54</v>
      </c>
      <c r="J15" s="11">
        <v>41</v>
      </c>
    </row>
    <row r="16" spans="1:10" hidden="1" outlineLevel="1" x14ac:dyDescent="0.25">
      <c r="A16" t="s">
        <v>13</v>
      </c>
      <c r="B16" s="11"/>
      <c r="C16" s="11"/>
      <c r="D16" s="11">
        <v>7</v>
      </c>
      <c r="E16" s="11">
        <v>4</v>
      </c>
      <c r="F16" s="11">
        <v>1</v>
      </c>
      <c r="G16" s="11"/>
      <c r="H16" s="12">
        <v>22.5</v>
      </c>
      <c r="I16" s="13">
        <v>0.67</v>
      </c>
      <c r="J16" s="11">
        <v>12</v>
      </c>
    </row>
    <row r="17" spans="1:10" hidden="1" outlineLevel="1" x14ac:dyDescent="0.25">
      <c r="A17" t="s">
        <v>14</v>
      </c>
      <c r="B17" s="11"/>
      <c r="C17" s="11"/>
      <c r="D17" s="11">
        <v>3</v>
      </c>
      <c r="E17" s="11">
        <v>1</v>
      </c>
      <c r="F17" s="11"/>
      <c r="G17" s="11"/>
      <c r="H17" s="12">
        <v>22.25</v>
      </c>
      <c r="I17" s="13">
        <v>0.5</v>
      </c>
      <c r="J17" s="11">
        <v>4</v>
      </c>
    </row>
    <row r="18" spans="1:10" hidden="1" outlineLevel="1" x14ac:dyDescent="0.25">
      <c r="A18" t="s">
        <v>15</v>
      </c>
      <c r="B18" s="11"/>
      <c r="C18" s="11"/>
      <c r="D18" s="11">
        <v>3</v>
      </c>
      <c r="E18" s="11"/>
      <c r="F18" s="11"/>
      <c r="G18" s="11"/>
      <c r="H18" s="12">
        <v>22</v>
      </c>
      <c r="I18" s="13">
        <v>0</v>
      </c>
      <c r="J18" s="11">
        <v>3</v>
      </c>
    </row>
    <row r="19" spans="1:10" hidden="1" outlineLevel="1" x14ac:dyDescent="0.25">
      <c r="A19" t="s">
        <v>16</v>
      </c>
      <c r="B19" s="11"/>
      <c r="C19" s="11">
        <v>3</v>
      </c>
      <c r="D19" s="11">
        <v>24</v>
      </c>
      <c r="E19" s="11">
        <v>5</v>
      </c>
      <c r="F19" s="11">
        <v>2</v>
      </c>
      <c r="G19" s="11"/>
      <c r="H19" s="12">
        <v>22.18</v>
      </c>
      <c r="I19" s="13">
        <v>0.67</v>
      </c>
      <c r="J19" s="11">
        <v>34</v>
      </c>
    </row>
    <row r="20" spans="1:10" hidden="1" outlineLevel="1" x14ac:dyDescent="0.25">
      <c r="A20" t="s">
        <v>17</v>
      </c>
      <c r="B20" s="11"/>
      <c r="C20" s="11"/>
      <c r="D20" s="11">
        <v>4</v>
      </c>
      <c r="E20" s="11">
        <v>12</v>
      </c>
      <c r="F20" s="11">
        <v>5</v>
      </c>
      <c r="G20" s="11"/>
      <c r="H20" s="12">
        <v>23.05</v>
      </c>
      <c r="I20" s="13">
        <v>0.67</v>
      </c>
      <c r="J20" s="11">
        <v>21</v>
      </c>
    </row>
    <row r="21" spans="1:10" hidden="1" outlineLevel="1" x14ac:dyDescent="0.25">
      <c r="A21" t="s">
        <v>18</v>
      </c>
      <c r="B21" s="11">
        <v>1</v>
      </c>
      <c r="C21" s="11">
        <v>22</v>
      </c>
      <c r="D21" s="11">
        <v>17</v>
      </c>
      <c r="E21" s="11"/>
      <c r="F21" s="11"/>
      <c r="G21" s="11"/>
      <c r="H21" s="12">
        <v>21.4</v>
      </c>
      <c r="I21" s="13">
        <v>0.55000000000000004</v>
      </c>
      <c r="J21" s="11">
        <v>40</v>
      </c>
    </row>
    <row r="22" spans="1:10" hidden="1" outlineLevel="1" x14ac:dyDescent="0.25">
      <c r="A22" t="s">
        <v>19</v>
      </c>
      <c r="B22" s="11"/>
      <c r="C22" s="11">
        <v>6</v>
      </c>
      <c r="D22" s="11">
        <v>10</v>
      </c>
      <c r="E22" s="11"/>
      <c r="F22" s="11"/>
      <c r="G22" s="11"/>
      <c r="H22" s="12">
        <v>21.63</v>
      </c>
      <c r="I22" s="13">
        <v>0.5</v>
      </c>
      <c r="J22" s="11">
        <v>16</v>
      </c>
    </row>
    <row r="23" spans="1:10" collapsed="1" x14ac:dyDescent="0.25">
      <c r="A23" s="54" t="s">
        <v>143</v>
      </c>
      <c r="B23" s="11">
        <v>5</v>
      </c>
      <c r="C23" s="11">
        <v>55</v>
      </c>
      <c r="D23" s="11">
        <v>82</v>
      </c>
      <c r="E23" s="11">
        <v>21</v>
      </c>
      <c r="F23" s="11"/>
      <c r="G23" s="11"/>
      <c r="H23" s="12">
        <v>21.830000000000002</v>
      </c>
      <c r="I23" s="13"/>
      <c r="J23" s="11">
        <v>163</v>
      </c>
    </row>
    <row r="24" spans="1:10" hidden="1" outlineLevel="1" x14ac:dyDescent="0.25">
      <c r="A24" t="s">
        <v>20</v>
      </c>
      <c r="B24" s="11">
        <v>1</v>
      </c>
      <c r="C24" s="11">
        <v>18</v>
      </c>
      <c r="D24" s="11">
        <v>25</v>
      </c>
      <c r="E24" s="11"/>
      <c r="F24" s="11"/>
      <c r="G24" s="11"/>
      <c r="H24" s="12">
        <v>21.55</v>
      </c>
      <c r="I24" s="13">
        <v>0.55000000000000004</v>
      </c>
      <c r="J24" s="11">
        <v>44</v>
      </c>
    </row>
    <row r="25" spans="1:10" hidden="1" outlineLevel="1" x14ac:dyDescent="0.25">
      <c r="A25" t="s">
        <v>39</v>
      </c>
      <c r="B25" s="11"/>
      <c r="C25" s="11">
        <v>3</v>
      </c>
      <c r="D25" s="11">
        <v>8</v>
      </c>
      <c r="E25" s="11"/>
      <c r="F25" s="11"/>
      <c r="G25" s="11"/>
      <c r="H25" s="12">
        <v>21.73</v>
      </c>
      <c r="I25" s="13">
        <v>0.47</v>
      </c>
      <c r="J25" s="11">
        <v>11</v>
      </c>
    </row>
    <row r="26" spans="1:10" hidden="1" outlineLevel="1" x14ac:dyDescent="0.25">
      <c r="A26" t="s">
        <v>22</v>
      </c>
      <c r="B26" s="11"/>
      <c r="C26" s="11"/>
      <c r="D26" s="11">
        <v>14</v>
      </c>
      <c r="E26" s="11">
        <v>20</v>
      </c>
      <c r="F26" s="11"/>
      <c r="G26" s="11"/>
      <c r="H26" s="12">
        <v>22.59</v>
      </c>
      <c r="I26" s="13">
        <v>0.5</v>
      </c>
      <c r="J26" s="11">
        <v>34</v>
      </c>
    </row>
    <row r="27" spans="1:10" hidden="1" outlineLevel="1" x14ac:dyDescent="0.25">
      <c r="A27" t="s">
        <v>40</v>
      </c>
      <c r="B27" s="11">
        <v>4</v>
      </c>
      <c r="C27" s="11">
        <v>34</v>
      </c>
      <c r="D27" s="11">
        <v>35</v>
      </c>
      <c r="E27" s="11">
        <v>1</v>
      </c>
      <c r="F27" s="11"/>
      <c r="G27" s="11"/>
      <c r="H27" s="12">
        <v>21.45</v>
      </c>
      <c r="I27" s="13">
        <v>0.62</v>
      </c>
      <c r="J27" s="11">
        <v>74</v>
      </c>
    </row>
    <row r="28" spans="1:10" collapsed="1" x14ac:dyDescent="0.25">
      <c r="A28" s="54" t="s">
        <v>144</v>
      </c>
      <c r="B28" s="11"/>
      <c r="C28" s="11">
        <v>28</v>
      </c>
      <c r="D28" s="11">
        <v>45</v>
      </c>
      <c r="E28" s="11"/>
      <c r="F28" s="11"/>
      <c r="G28" s="11"/>
      <c r="H28" s="12">
        <v>21.62</v>
      </c>
      <c r="I28" s="13">
        <v>0.49</v>
      </c>
      <c r="J28" s="11">
        <v>73</v>
      </c>
    </row>
    <row r="29" spans="1:10" x14ac:dyDescent="0.25">
      <c r="A29" s="54" t="s">
        <v>145</v>
      </c>
      <c r="B29" s="11">
        <v>1</v>
      </c>
      <c r="C29" s="11">
        <v>18</v>
      </c>
      <c r="D29" s="11">
        <v>45</v>
      </c>
      <c r="E29" s="11">
        <v>7</v>
      </c>
      <c r="F29" s="11"/>
      <c r="G29" s="11"/>
      <c r="H29" s="12">
        <v>21.835000000000001</v>
      </c>
      <c r="I29" s="13"/>
      <c r="J29" s="11">
        <v>71</v>
      </c>
    </row>
    <row r="30" spans="1:10" hidden="1" outlineLevel="1" x14ac:dyDescent="0.25">
      <c r="A30" t="s">
        <v>24</v>
      </c>
      <c r="B30" s="11"/>
      <c r="C30" s="11">
        <v>10</v>
      </c>
      <c r="D30" s="11">
        <v>34</v>
      </c>
      <c r="E30" s="11">
        <v>6</v>
      </c>
      <c r="F30" s="11"/>
      <c r="G30" s="11"/>
      <c r="H30" s="12">
        <v>21.835000000000001</v>
      </c>
      <c r="I30" s="13">
        <v>0.61</v>
      </c>
      <c r="J30" s="11">
        <v>50</v>
      </c>
    </row>
    <row r="31" spans="1:10" hidden="1" outlineLevel="1" x14ac:dyDescent="0.25">
      <c r="A31" t="s">
        <v>41</v>
      </c>
      <c r="B31" s="11">
        <v>1</v>
      </c>
      <c r="C31" s="11">
        <v>8</v>
      </c>
      <c r="D31" s="11">
        <v>11</v>
      </c>
      <c r="E31" s="11">
        <v>1</v>
      </c>
      <c r="F31" s="11"/>
      <c r="G31" s="11"/>
      <c r="H31" s="12">
        <v>21.835000000000001</v>
      </c>
      <c r="I31" s="13">
        <v>0.68</v>
      </c>
      <c r="J31" s="11">
        <v>21</v>
      </c>
    </row>
    <row r="32" spans="1:10" collapsed="1" x14ac:dyDescent="0.25">
      <c r="A32" s="54" t="s">
        <v>146</v>
      </c>
      <c r="B32" s="11"/>
      <c r="C32" s="11">
        <v>6</v>
      </c>
      <c r="D32" s="11">
        <v>40</v>
      </c>
      <c r="E32" s="11">
        <v>67</v>
      </c>
      <c r="F32" s="11">
        <v>11</v>
      </c>
      <c r="G32" s="11"/>
      <c r="H32" s="12">
        <v>21.835000000000001</v>
      </c>
      <c r="I32" s="13"/>
      <c r="J32" s="11">
        <v>124</v>
      </c>
    </row>
    <row r="33" spans="1:10" hidden="1" outlineLevel="1" x14ac:dyDescent="0.25">
      <c r="A33" t="s">
        <v>26</v>
      </c>
      <c r="B33" s="11"/>
      <c r="C33" s="11"/>
      <c r="D33" s="11"/>
      <c r="E33" s="11">
        <v>5</v>
      </c>
      <c r="F33" s="11">
        <v>1</v>
      </c>
      <c r="G33" s="11"/>
      <c r="H33" s="12">
        <v>21.835000000000001</v>
      </c>
      <c r="I33" s="13">
        <v>0.41</v>
      </c>
      <c r="J33" s="11">
        <v>6</v>
      </c>
    </row>
    <row r="34" spans="1:10" hidden="1" outlineLevel="1" x14ac:dyDescent="0.25">
      <c r="A34" t="s">
        <v>27</v>
      </c>
      <c r="B34" s="11"/>
      <c r="C34" s="11">
        <v>2</v>
      </c>
      <c r="D34" s="11">
        <v>16</v>
      </c>
      <c r="E34" s="11">
        <v>12</v>
      </c>
      <c r="F34" s="11"/>
      <c r="G34" s="11"/>
      <c r="H34" s="12">
        <v>21.835000000000001</v>
      </c>
      <c r="I34" s="13">
        <v>0.61</v>
      </c>
      <c r="J34" s="11">
        <v>30</v>
      </c>
    </row>
    <row r="35" spans="1:10" hidden="1" outlineLevel="1" x14ac:dyDescent="0.25">
      <c r="A35" t="s">
        <v>28</v>
      </c>
      <c r="B35" s="11"/>
      <c r="C35" s="11"/>
      <c r="D35" s="11">
        <v>5</v>
      </c>
      <c r="E35" s="11">
        <v>19</v>
      </c>
      <c r="F35" s="11">
        <v>9</v>
      </c>
      <c r="G35" s="11"/>
      <c r="H35" s="12">
        <v>21.835000000000001</v>
      </c>
      <c r="I35" s="13">
        <v>0.65</v>
      </c>
      <c r="J35" s="11">
        <v>33</v>
      </c>
    </row>
    <row r="36" spans="1:10" hidden="1" outlineLevel="1" x14ac:dyDescent="0.25">
      <c r="A36" t="s">
        <v>29</v>
      </c>
      <c r="B36" s="11"/>
      <c r="C36" s="11">
        <v>4</v>
      </c>
      <c r="D36" s="11">
        <v>19</v>
      </c>
      <c r="E36" s="11">
        <v>31</v>
      </c>
      <c r="F36" s="11">
        <v>1</v>
      </c>
      <c r="G36" s="11"/>
      <c r="H36" s="12">
        <v>21.835000000000001</v>
      </c>
      <c r="I36" s="13">
        <v>0.66</v>
      </c>
      <c r="J36" s="11">
        <v>55</v>
      </c>
    </row>
    <row r="37" spans="1:10" collapsed="1" x14ac:dyDescent="0.25">
      <c r="A37" s="55" t="s">
        <v>147</v>
      </c>
      <c r="B37" s="11"/>
      <c r="C37" s="11"/>
      <c r="D37" s="11">
        <v>6</v>
      </c>
      <c r="E37" s="11">
        <v>10</v>
      </c>
      <c r="F37" s="11"/>
      <c r="G37" s="11"/>
      <c r="H37" s="12">
        <v>21.835000000000001</v>
      </c>
      <c r="I37" s="13"/>
      <c r="J37" s="11">
        <v>16</v>
      </c>
    </row>
    <row r="38" spans="1:10" hidden="1" outlineLevel="1" x14ac:dyDescent="0.25">
      <c r="A38" t="s">
        <v>30</v>
      </c>
      <c r="B38" s="11"/>
      <c r="C38" s="11"/>
      <c r="D38" s="11">
        <v>5</v>
      </c>
      <c r="E38" s="11">
        <v>7</v>
      </c>
      <c r="F38" s="11"/>
      <c r="G38" s="11"/>
      <c r="H38" s="12">
        <v>21.835000000000001</v>
      </c>
      <c r="I38" s="13">
        <v>0.52</v>
      </c>
      <c r="J38" s="11">
        <v>12</v>
      </c>
    </row>
    <row r="39" spans="1:10" hidden="1" outlineLevel="1" x14ac:dyDescent="0.25">
      <c r="A39" t="s">
        <v>31</v>
      </c>
      <c r="B39" s="11"/>
      <c r="C39" s="11"/>
      <c r="D39" s="11">
        <v>1</v>
      </c>
      <c r="E39" s="11"/>
      <c r="F39" s="11"/>
      <c r="G39" s="11"/>
      <c r="H39" s="12">
        <v>21.835000000000001</v>
      </c>
      <c r="I39" s="13">
        <v>0</v>
      </c>
      <c r="J39" s="11">
        <v>1</v>
      </c>
    </row>
    <row r="40" spans="1:10" hidden="1" outlineLevel="1" x14ac:dyDescent="0.25">
      <c r="A40" t="s">
        <v>32</v>
      </c>
      <c r="B40" s="11"/>
      <c r="C40" s="11"/>
      <c r="D40" s="11"/>
      <c r="E40" s="11">
        <v>3</v>
      </c>
      <c r="F40" s="11"/>
      <c r="G40" s="11"/>
      <c r="H40" s="12">
        <v>21.835000000000001</v>
      </c>
      <c r="I40" s="13">
        <v>0</v>
      </c>
      <c r="J40" s="11">
        <v>3</v>
      </c>
    </row>
    <row r="41" spans="1:10" collapsed="1" x14ac:dyDescent="0.25">
      <c r="A41" s="54" t="s">
        <v>148</v>
      </c>
      <c r="B41" s="11"/>
      <c r="C41" s="11"/>
      <c r="D41" s="11">
        <v>16</v>
      </c>
      <c r="E41" s="11">
        <v>13</v>
      </c>
      <c r="F41" s="11"/>
      <c r="G41" s="11"/>
      <c r="H41" s="12">
        <v>21.835000000000001</v>
      </c>
      <c r="I41" s="13">
        <v>0.51</v>
      </c>
      <c r="J41" s="11">
        <v>29</v>
      </c>
    </row>
    <row r="42" spans="1:10" x14ac:dyDescent="0.25">
      <c r="A42" s="54" t="s">
        <v>149</v>
      </c>
      <c r="B42" s="11"/>
      <c r="C42" s="11">
        <v>21</v>
      </c>
      <c r="D42" s="11">
        <v>160</v>
      </c>
      <c r="E42" s="11">
        <v>83</v>
      </c>
      <c r="F42" s="11">
        <v>3</v>
      </c>
      <c r="G42" s="11"/>
      <c r="H42" s="12">
        <v>21.835000000000001</v>
      </c>
      <c r="I42" s="13"/>
      <c r="J42" s="11">
        <v>267</v>
      </c>
    </row>
    <row r="43" spans="1:10" hidden="1" outlineLevel="1" x14ac:dyDescent="0.25">
      <c r="A43" t="s">
        <v>33</v>
      </c>
      <c r="B43" s="11"/>
      <c r="C43" s="11">
        <v>1</v>
      </c>
      <c r="D43" s="11">
        <v>44</v>
      </c>
      <c r="E43" s="11">
        <v>20</v>
      </c>
      <c r="F43" s="11"/>
      <c r="G43" s="11"/>
      <c r="H43" s="12">
        <v>21.835000000000001</v>
      </c>
      <c r="I43" s="13">
        <v>0.49</v>
      </c>
      <c r="J43" s="11">
        <v>65</v>
      </c>
    </row>
    <row r="44" spans="1:10" hidden="1" outlineLevel="1" x14ac:dyDescent="0.25">
      <c r="A44" t="s">
        <v>34</v>
      </c>
      <c r="B44" s="11"/>
      <c r="C44" s="11"/>
      <c r="D44" s="11">
        <v>26</v>
      </c>
      <c r="E44" s="11">
        <v>17</v>
      </c>
      <c r="F44" s="11">
        <v>2</v>
      </c>
      <c r="G44" s="11"/>
      <c r="H44" s="12">
        <v>21.835000000000001</v>
      </c>
      <c r="I44" s="13">
        <v>0.59</v>
      </c>
      <c r="J44" s="11">
        <v>45</v>
      </c>
    </row>
    <row r="45" spans="1:10" hidden="1" outlineLevel="1" x14ac:dyDescent="0.25">
      <c r="A45" t="s">
        <v>35</v>
      </c>
      <c r="B45" s="11"/>
      <c r="C45" s="11">
        <v>2</v>
      </c>
      <c r="D45" s="11">
        <v>42</v>
      </c>
      <c r="E45" s="11">
        <v>30</v>
      </c>
      <c r="F45" s="11">
        <v>1</v>
      </c>
      <c r="G45" s="11"/>
      <c r="H45" s="12">
        <v>21.835000000000001</v>
      </c>
      <c r="I45" s="13">
        <v>0.56999999999999995</v>
      </c>
      <c r="J45" s="11">
        <v>75</v>
      </c>
    </row>
    <row r="46" spans="1:10" hidden="1" outlineLevel="1" x14ac:dyDescent="0.25">
      <c r="A46" t="s">
        <v>36</v>
      </c>
      <c r="B46" s="11"/>
      <c r="C46" s="11">
        <v>4</v>
      </c>
      <c r="D46" s="11">
        <v>24</v>
      </c>
      <c r="E46" s="11">
        <v>14</v>
      </c>
      <c r="F46" s="11"/>
      <c r="G46" s="11"/>
      <c r="H46" s="12">
        <v>21.835000000000001</v>
      </c>
      <c r="I46" s="13">
        <v>0.62</v>
      </c>
      <c r="J46" s="11">
        <v>42</v>
      </c>
    </row>
    <row r="47" spans="1:10" hidden="1" outlineLevel="1" x14ac:dyDescent="0.25">
      <c r="A47" t="s">
        <v>37</v>
      </c>
      <c r="B47" s="11"/>
      <c r="C47" s="11">
        <v>7</v>
      </c>
      <c r="D47" s="11">
        <v>17</v>
      </c>
      <c r="E47" s="11"/>
      <c r="F47" s="11"/>
      <c r="G47" s="11"/>
      <c r="H47" s="12">
        <v>21.835000000000001</v>
      </c>
      <c r="I47" s="13">
        <v>0.46</v>
      </c>
      <c r="J47" s="11">
        <v>24</v>
      </c>
    </row>
    <row r="48" spans="1:10" hidden="1" outlineLevel="1" x14ac:dyDescent="0.25">
      <c r="A48" t="s">
        <v>38</v>
      </c>
      <c r="B48" s="11"/>
      <c r="C48" s="11">
        <v>7</v>
      </c>
      <c r="D48" s="11">
        <v>7</v>
      </c>
      <c r="E48" s="11">
        <v>2</v>
      </c>
      <c r="F48" s="11"/>
      <c r="G48" s="11"/>
      <c r="H48" s="12">
        <v>21.835000000000001</v>
      </c>
      <c r="I48" s="13">
        <v>0.7</v>
      </c>
      <c r="J48" s="11">
        <v>16</v>
      </c>
    </row>
    <row r="49" spans="1:10" collapsed="1" x14ac:dyDescent="0.25">
      <c r="A49" s="54" t="s">
        <v>150</v>
      </c>
      <c r="B49" s="11"/>
      <c r="C49" s="11"/>
      <c r="D49" s="11"/>
      <c r="E49" s="11">
        <v>4</v>
      </c>
      <c r="F49" s="11"/>
      <c r="G49" s="11"/>
      <c r="H49" s="12">
        <v>21.835000000000001</v>
      </c>
      <c r="I49" s="13">
        <v>0</v>
      </c>
      <c r="J49" s="11">
        <v>4</v>
      </c>
    </row>
    <row r="51" spans="1:10" x14ac:dyDescent="0.25">
      <c r="C51" s="11"/>
      <c r="D51" s="11"/>
      <c r="E51" s="11"/>
      <c r="F51" s="11"/>
    </row>
  </sheetData>
  <conditionalFormatting sqref="B12:G12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G13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G23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G28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G32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G37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G41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G29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G42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G49 C51:F51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G3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3:H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G10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G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3:H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1:H49 H9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F6F15-4219-4DF2-A7B7-306EBF52DB33}">
  <dimension ref="A1:K49"/>
  <sheetViews>
    <sheetView workbookViewId="0"/>
  </sheetViews>
  <sheetFormatPr defaultRowHeight="15" outlineLevelRow="1" x14ac:dyDescent="0.25"/>
  <cols>
    <col min="1" max="1" width="40.7109375" customWidth="1"/>
    <col min="2" max="11" width="7.7109375" customWidth="1"/>
  </cols>
  <sheetData>
    <row r="1" spans="1:11" ht="15.75" thickBot="1" x14ac:dyDescent="0.3">
      <c r="A1" s="17" t="s">
        <v>42</v>
      </c>
      <c r="B1" s="17"/>
      <c r="C1" s="18"/>
      <c r="D1" s="18"/>
      <c r="E1" s="18"/>
      <c r="F1" s="18"/>
      <c r="G1" s="18"/>
      <c r="H1" s="18"/>
      <c r="I1" s="19"/>
      <c r="J1" s="19"/>
      <c r="K1" s="18"/>
    </row>
    <row r="2" spans="1:11" ht="16.5" thickBot="1" x14ac:dyDescent="0.3">
      <c r="A2" s="18" t="s">
        <v>163</v>
      </c>
      <c r="B2" s="20">
        <v>15</v>
      </c>
      <c r="C2" s="20">
        <v>16</v>
      </c>
      <c r="D2" s="20">
        <v>17</v>
      </c>
      <c r="E2" s="20">
        <v>18</v>
      </c>
      <c r="F2" s="20">
        <v>19</v>
      </c>
      <c r="G2" s="20">
        <v>20</v>
      </c>
      <c r="H2" s="20">
        <v>21</v>
      </c>
      <c r="I2" s="21" t="s">
        <v>2</v>
      </c>
      <c r="J2" s="22" t="s">
        <v>3</v>
      </c>
      <c r="K2" s="22" t="s">
        <v>4</v>
      </c>
    </row>
    <row r="3" spans="1:11" x14ac:dyDescent="0.25">
      <c r="A3" s="7" t="s">
        <v>139</v>
      </c>
      <c r="B3" s="11"/>
      <c r="C3" s="11">
        <f>SUM(C4:C8)</f>
        <v>2</v>
      </c>
      <c r="D3" s="11">
        <f t="shared" ref="D3:F3" si="0">SUM(D4:D8)</f>
        <v>23</v>
      </c>
      <c r="E3" s="11">
        <f t="shared" si="0"/>
        <v>59</v>
      </c>
      <c r="F3" s="11">
        <f t="shared" si="0"/>
        <v>19</v>
      </c>
      <c r="G3" s="11"/>
      <c r="H3" s="11"/>
      <c r="I3" s="12">
        <v>17.957251082251084</v>
      </c>
      <c r="J3" s="13"/>
      <c r="K3" s="11">
        <v>103</v>
      </c>
    </row>
    <row r="4" spans="1:11" outlineLevel="1" x14ac:dyDescent="0.25">
      <c r="A4" s="18" t="s">
        <v>113</v>
      </c>
      <c r="B4" s="18"/>
      <c r="C4" s="11"/>
      <c r="D4" s="11">
        <v>6</v>
      </c>
      <c r="E4" s="11">
        <v>13</v>
      </c>
      <c r="F4" s="11">
        <v>3</v>
      </c>
      <c r="G4" s="11"/>
      <c r="H4" s="11"/>
      <c r="I4" s="12">
        <v>17.863636363636363</v>
      </c>
      <c r="J4" s="13">
        <v>0.63960214906683133</v>
      </c>
      <c r="K4" s="11">
        <v>22</v>
      </c>
    </row>
    <row r="5" spans="1:11" outlineLevel="1" x14ac:dyDescent="0.25">
      <c r="A5" s="18" t="s">
        <v>114</v>
      </c>
      <c r="B5" s="18"/>
      <c r="C5" s="11"/>
      <c r="D5" s="11">
        <v>2</v>
      </c>
      <c r="E5" s="11">
        <v>11</v>
      </c>
      <c r="F5" s="11">
        <v>2</v>
      </c>
      <c r="G5" s="11"/>
      <c r="H5" s="11"/>
      <c r="I5" s="12">
        <v>18</v>
      </c>
      <c r="J5" s="13">
        <v>0.53452248382484879</v>
      </c>
      <c r="K5" s="11">
        <v>15</v>
      </c>
    </row>
    <row r="6" spans="1:11" outlineLevel="1" x14ac:dyDescent="0.25">
      <c r="A6" s="18" t="s">
        <v>111</v>
      </c>
      <c r="B6" s="18"/>
      <c r="C6" s="11"/>
      <c r="D6" s="11">
        <v>7</v>
      </c>
      <c r="E6" s="11">
        <v>11</v>
      </c>
      <c r="F6" s="11">
        <v>5</v>
      </c>
      <c r="G6" s="11"/>
      <c r="H6" s="11"/>
      <c r="I6" s="12">
        <v>17.875</v>
      </c>
      <c r="J6" s="13">
        <v>0.67967383482015142</v>
      </c>
      <c r="K6" s="11">
        <v>23</v>
      </c>
    </row>
    <row r="7" spans="1:11" outlineLevel="1" x14ac:dyDescent="0.25">
      <c r="A7" s="18" t="s">
        <v>112</v>
      </c>
      <c r="B7" s="18"/>
      <c r="C7" s="11"/>
      <c r="D7" s="11">
        <v>1</v>
      </c>
      <c r="E7" s="11">
        <v>8</v>
      </c>
      <c r="F7" s="11">
        <v>6</v>
      </c>
      <c r="G7" s="11"/>
      <c r="H7" s="11"/>
      <c r="I7" s="12">
        <v>18.333333333333332</v>
      </c>
      <c r="J7" s="13">
        <v>0.61721339984836765</v>
      </c>
      <c r="K7" s="11">
        <v>15</v>
      </c>
    </row>
    <row r="8" spans="1:11" outlineLevel="1" x14ac:dyDescent="0.25">
      <c r="A8" s="18" t="s">
        <v>8</v>
      </c>
      <c r="B8" s="18"/>
      <c r="C8" s="11">
        <v>2</v>
      </c>
      <c r="D8" s="11">
        <v>7</v>
      </c>
      <c r="E8" s="11">
        <v>16</v>
      </c>
      <c r="F8" s="11">
        <v>3</v>
      </c>
      <c r="G8" s="11"/>
      <c r="H8" s="11"/>
      <c r="I8" s="12">
        <v>17.714285714285715</v>
      </c>
      <c r="J8" s="13">
        <v>0.76289618036177231</v>
      </c>
      <c r="K8" s="11">
        <v>28</v>
      </c>
    </row>
    <row r="9" spans="1:11" x14ac:dyDescent="0.25">
      <c r="A9" s="7" t="s">
        <v>6</v>
      </c>
      <c r="B9" s="11"/>
      <c r="C9" s="11">
        <v>2</v>
      </c>
      <c r="D9" s="11">
        <v>15</v>
      </c>
      <c r="E9" s="11">
        <v>26</v>
      </c>
      <c r="F9" s="11">
        <v>6</v>
      </c>
      <c r="G9" s="11">
        <v>1</v>
      </c>
      <c r="H9" s="11"/>
      <c r="I9" s="12">
        <v>17.899999999999999</v>
      </c>
      <c r="J9" s="13"/>
      <c r="K9" s="11">
        <v>50</v>
      </c>
    </row>
    <row r="10" spans="1:11" x14ac:dyDescent="0.25">
      <c r="A10" s="14" t="s">
        <v>5</v>
      </c>
      <c r="B10" s="11"/>
      <c r="C10" s="11">
        <v>1</v>
      </c>
      <c r="D10" s="11">
        <v>39</v>
      </c>
      <c r="E10" s="11">
        <v>53</v>
      </c>
      <c r="F10" s="11">
        <v>8</v>
      </c>
      <c r="G10" s="11"/>
      <c r="H10" s="11"/>
      <c r="I10" s="12">
        <v>17.781285645571362</v>
      </c>
      <c r="J10" s="13"/>
      <c r="K10" s="11">
        <v>101</v>
      </c>
    </row>
    <row r="11" spans="1:11" x14ac:dyDescent="0.25">
      <c r="A11" s="16" t="s">
        <v>130</v>
      </c>
      <c r="B11" s="23"/>
      <c r="C11" s="25"/>
      <c r="D11" s="25"/>
      <c r="E11" s="25"/>
      <c r="F11" s="25"/>
      <c r="G11" s="25"/>
      <c r="H11" s="25"/>
      <c r="I11" s="28"/>
      <c r="J11" s="29"/>
      <c r="K11" s="25"/>
    </row>
    <row r="12" spans="1:11" x14ac:dyDescent="0.25">
      <c r="A12" s="7" t="s">
        <v>141</v>
      </c>
      <c r="B12" s="11"/>
      <c r="C12" s="11">
        <v>2</v>
      </c>
      <c r="D12" s="11">
        <v>22</v>
      </c>
      <c r="E12" s="11">
        <v>24</v>
      </c>
      <c r="F12" s="11">
        <v>3</v>
      </c>
      <c r="G12" s="11"/>
      <c r="H12" s="11">
        <v>1</v>
      </c>
      <c r="I12" s="12">
        <v>17.55</v>
      </c>
      <c r="J12" s="13">
        <v>0.67</v>
      </c>
      <c r="K12" s="11">
        <v>52</v>
      </c>
    </row>
    <row r="13" spans="1:11" x14ac:dyDescent="0.25">
      <c r="A13" s="54" t="s">
        <v>142</v>
      </c>
      <c r="B13" s="11">
        <v>2</v>
      </c>
      <c r="C13" s="11">
        <v>30</v>
      </c>
      <c r="D13" s="11">
        <v>119</v>
      </c>
      <c r="E13" s="11">
        <v>58</v>
      </c>
      <c r="F13" s="11">
        <v>5</v>
      </c>
      <c r="G13" s="11"/>
      <c r="H13" s="11"/>
      <c r="I13" s="12">
        <v>17.156666666666666</v>
      </c>
      <c r="J13" s="13"/>
      <c r="K13" s="11">
        <v>214</v>
      </c>
    </row>
    <row r="14" spans="1:11" hidden="1" outlineLevel="1" x14ac:dyDescent="0.25">
      <c r="A14" t="s">
        <v>11</v>
      </c>
      <c r="B14" s="11"/>
      <c r="C14" s="11">
        <v>7</v>
      </c>
      <c r="D14" s="11">
        <v>26</v>
      </c>
      <c r="E14" s="11">
        <v>8</v>
      </c>
      <c r="F14" s="11">
        <v>2</v>
      </c>
      <c r="G14" s="11"/>
      <c r="H14" s="11"/>
      <c r="I14" s="12">
        <v>17.12</v>
      </c>
      <c r="J14" s="13">
        <v>0.73</v>
      </c>
      <c r="K14" s="11">
        <v>43</v>
      </c>
    </row>
    <row r="15" spans="1:11" hidden="1" outlineLevel="1" x14ac:dyDescent="0.25">
      <c r="A15" t="s">
        <v>12</v>
      </c>
      <c r="B15" s="11"/>
      <c r="C15" s="11">
        <v>1</v>
      </c>
      <c r="D15" s="11">
        <v>21</v>
      </c>
      <c r="E15" s="11">
        <v>17</v>
      </c>
      <c r="F15" s="11">
        <v>2</v>
      </c>
      <c r="G15" s="11"/>
      <c r="H15" s="11"/>
      <c r="I15" s="12">
        <v>17.489999999999998</v>
      </c>
      <c r="J15" s="13">
        <v>0.64</v>
      </c>
      <c r="K15" s="11">
        <v>41</v>
      </c>
    </row>
    <row r="16" spans="1:11" hidden="1" outlineLevel="1" x14ac:dyDescent="0.25">
      <c r="A16" t="s">
        <v>13</v>
      </c>
      <c r="B16" s="11">
        <v>1</v>
      </c>
      <c r="C16" s="11">
        <v>2</v>
      </c>
      <c r="D16" s="11">
        <v>7</v>
      </c>
      <c r="E16" s="11">
        <v>2</v>
      </c>
      <c r="F16" s="11"/>
      <c r="G16" s="11"/>
      <c r="H16" s="11"/>
      <c r="I16" s="12">
        <v>16.829999999999998</v>
      </c>
      <c r="J16" s="13">
        <v>0.84</v>
      </c>
      <c r="K16" s="11">
        <v>12</v>
      </c>
    </row>
    <row r="17" spans="1:11" hidden="1" outlineLevel="1" x14ac:dyDescent="0.25">
      <c r="A17" t="s">
        <v>14</v>
      </c>
      <c r="B17" s="11"/>
      <c r="C17" s="11"/>
      <c r="D17" s="11">
        <v>2</v>
      </c>
      <c r="E17" s="11">
        <v>2</v>
      </c>
      <c r="F17" s="11"/>
      <c r="G17" s="11"/>
      <c r="H17" s="11"/>
      <c r="I17" s="12">
        <v>17.5</v>
      </c>
      <c r="J17" s="13">
        <v>0.57999999999999996</v>
      </c>
      <c r="K17" s="11">
        <v>4</v>
      </c>
    </row>
    <row r="18" spans="1:11" hidden="1" outlineLevel="1" x14ac:dyDescent="0.25">
      <c r="A18" t="s">
        <v>15</v>
      </c>
      <c r="B18" s="11"/>
      <c r="C18" s="11"/>
      <c r="D18" s="11">
        <v>2</v>
      </c>
      <c r="E18" s="11">
        <v>1</v>
      </c>
      <c r="F18" s="11"/>
      <c r="G18" s="11"/>
      <c r="H18" s="11"/>
      <c r="I18" s="12">
        <v>17.329999999999998</v>
      </c>
      <c r="J18" s="13">
        <v>0.57999999999999996</v>
      </c>
      <c r="K18" s="11">
        <v>3</v>
      </c>
    </row>
    <row r="19" spans="1:11" hidden="1" outlineLevel="1" x14ac:dyDescent="0.25">
      <c r="A19" t="s">
        <v>16</v>
      </c>
      <c r="B19" s="11">
        <v>1</v>
      </c>
      <c r="C19" s="11">
        <v>5</v>
      </c>
      <c r="D19" s="11">
        <v>22</v>
      </c>
      <c r="E19" s="11">
        <v>5</v>
      </c>
      <c r="F19" s="11">
        <v>1</v>
      </c>
      <c r="G19" s="11"/>
      <c r="H19" s="11"/>
      <c r="I19" s="12">
        <v>17</v>
      </c>
      <c r="J19" s="13">
        <v>0.74</v>
      </c>
      <c r="K19" s="11">
        <v>34</v>
      </c>
    </row>
    <row r="20" spans="1:11" hidden="1" outlineLevel="1" x14ac:dyDescent="0.25">
      <c r="A20" t="s">
        <v>17</v>
      </c>
      <c r="B20" s="11"/>
      <c r="C20" s="11">
        <v>10</v>
      </c>
      <c r="D20" s="11">
        <v>9</v>
      </c>
      <c r="E20" s="11">
        <v>2</v>
      </c>
      <c r="F20" s="11"/>
      <c r="G20" s="11"/>
      <c r="H20" s="11"/>
      <c r="I20" s="12">
        <v>16.62</v>
      </c>
      <c r="J20" s="13">
        <v>0.67</v>
      </c>
      <c r="K20" s="11">
        <v>21</v>
      </c>
    </row>
    <row r="21" spans="1:11" hidden="1" outlineLevel="1" x14ac:dyDescent="0.25">
      <c r="A21" t="s">
        <v>18</v>
      </c>
      <c r="B21" s="11"/>
      <c r="C21" s="11">
        <v>4</v>
      </c>
      <c r="D21" s="11">
        <v>19</v>
      </c>
      <c r="E21" s="11">
        <v>17</v>
      </c>
      <c r="F21" s="11"/>
      <c r="G21" s="11"/>
      <c r="H21" s="11"/>
      <c r="I21" s="12">
        <v>17.329999999999998</v>
      </c>
      <c r="J21" s="13">
        <v>0.66</v>
      </c>
      <c r="K21" s="11">
        <v>40</v>
      </c>
    </row>
    <row r="22" spans="1:11" hidden="1" outlineLevel="1" x14ac:dyDescent="0.25">
      <c r="A22" t="s">
        <v>19</v>
      </c>
      <c r="B22" s="11"/>
      <c r="C22" s="11">
        <v>1</v>
      </c>
      <c r="D22" s="11">
        <v>11</v>
      </c>
      <c r="E22" s="11">
        <v>4</v>
      </c>
      <c r="F22" s="11"/>
      <c r="G22" s="11"/>
      <c r="H22" s="11"/>
      <c r="I22" s="12">
        <v>17.190000000000001</v>
      </c>
      <c r="J22" s="13">
        <v>0.55000000000000004</v>
      </c>
      <c r="K22" s="11">
        <v>16</v>
      </c>
    </row>
    <row r="23" spans="1:11" collapsed="1" x14ac:dyDescent="0.25">
      <c r="A23" s="54" t="s">
        <v>143</v>
      </c>
      <c r="B23" s="11"/>
      <c r="C23" s="11">
        <v>7</v>
      </c>
      <c r="D23" s="11">
        <v>62</v>
      </c>
      <c r="E23" s="11">
        <v>90</v>
      </c>
      <c r="F23" s="11">
        <v>4</v>
      </c>
      <c r="G23" s="11"/>
      <c r="H23" s="11"/>
      <c r="I23" s="12">
        <v>17.537500000000001</v>
      </c>
      <c r="J23" s="13"/>
      <c r="K23" s="11">
        <v>163</v>
      </c>
    </row>
    <row r="24" spans="1:11" hidden="1" outlineLevel="1" x14ac:dyDescent="0.25">
      <c r="A24" t="s">
        <v>20</v>
      </c>
      <c r="B24" s="11"/>
      <c r="C24" s="11">
        <v>4</v>
      </c>
      <c r="D24" s="11">
        <v>13</v>
      </c>
      <c r="E24" s="11">
        <v>24</v>
      </c>
      <c r="F24" s="11">
        <v>3</v>
      </c>
      <c r="G24" s="11"/>
      <c r="H24" s="11"/>
      <c r="I24" s="12">
        <v>17.59</v>
      </c>
      <c r="J24" s="13">
        <v>0.76</v>
      </c>
      <c r="K24" s="11">
        <v>44</v>
      </c>
    </row>
    <row r="25" spans="1:11" hidden="1" outlineLevel="1" x14ac:dyDescent="0.25">
      <c r="A25" t="s">
        <v>39</v>
      </c>
      <c r="B25" s="11"/>
      <c r="C25" s="11"/>
      <c r="D25" s="11">
        <v>4</v>
      </c>
      <c r="E25" s="11">
        <v>7</v>
      </c>
      <c r="F25" s="11"/>
      <c r="G25" s="11"/>
      <c r="H25" s="11"/>
      <c r="I25" s="12">
        <v>17.64</v>
      </c>
      <c r="J25" s="13">
        <v>0.51</v>
      </c>
      <c r="K25" s="11">
        <v>11</v>
      </c>
    </row>
    <row r="26" spans="1:11" hidden="1" outlineLevel="1" x14ac:dyDescent="0.25">
      <c r="A26" t="s">
        <v>22</v>
      </c>
      <c r="B26" s="11"/>
      <c r="C26" s="11">
        <v>3</v>
      </c>
      <c r="D26" s="11">
        <v>20</v>
      </c>
      <c r="E26" s="11">
        <v>11</v>
      </c>
      <c r="F26" s="11"/>
      <c r="G26" s="11"/>
      <c r="H26" s="11"/>
      <c r="I26" s="12">
        <v>17.239999999999998</v>
      </c>
      <c r="J26" s="13">
        <v>0.61</v>
      </c>
      <c r="K26" s="11">
        <v>34</v>
      </c>
    </row>
    <row r="27" spans="1:11" hidden="1" outlineLevel="1" x14ac:dyDescent="0.25">
      <c r="A27" t="s">
        <v>40</v>
      </c>
      <c r="B27" s="11"/>
      <c r="C27" s="11"/>
      <c r="D27" s="11">
        <v>25</v>
      </c>
      <c r="E27" s="11">
        <v>48</v>
      </c>
      <c r="F27" s="11">
        <v>1</v>
      </c>
      <c r="G27" s="11"/>
      <c r="H27" s="11"/>
      <c r="I27" s="12">
        <v>17.68</v>
      </c>
      <c r="J27" s="13">
        <v>0.5</v>
      </c>
      <c r="K27" s="11">
        <v>74</v>
      </c>
    </row>
    <row r="28" spans="1:11" collapsed="1" x14ac:dyDescent="0.25">
      <c r="A28" s="54" t="s">
        <v>144</v>
      </c>
      <c r="B28" s="11">
        <v>2</v>
      </c>
      <c r="C28" s="11">
        <v>19</v>
      </c>
      <c r="D28" s="11">
        <v>42</v>
      </c>
      <c r="E28" s="11">
        <v>10</v>
      </c>
      <c r="F28" s="11"/>
      <c r="G28" s="11"/>
      <c r="H28" s="11"/>
      <c r="I28" s="12">
        <v>16.82</v>
      </c>
      <c r="J28" s="13">
        <v>0.69</v>
      </c>
      <c r="K28" s="11">
        <v>73</v>
      </c>
    </row>
    <row r="29" spans="1:11" x14ac:dyDescent="0.25">
      <c r="A29" s="54" t="s">
        <v>145</v>
      </c>
      <c r="B29" s="11"/>
      <c r="C29" s="11">
        <v>2</v>
      </c>
      <c r="D29" s="11">
        <v>11</v>
      </c>
      <c r="E29" s="11">
        <v>37</v>
      </c>
      <c r="F29" s="11">
        <v>18</v>
      </c>
      <c r="G29" s="11">
        <v>3</v>
      </c>
      <c r="H29" s="11"/>
      <c r="I29" s="12">
        <v>18.270000000000003</v>
      </c>
      <c r="J29" s="13"/>
      <c r="K29" s="11">
        <v>71</v>
      </c>
    </row>
    <row r="30" spans="1:11" hidden="1" outlineLevel="1" x14ac:dyDescent="0.25">
      <c r="A30" t="s">
        <v>24</v>
      </c>
      <c r="B30" s="11"/>
      <c r="C30" s="11">
        <v>2</v>
      </c>
      <c r="D30" s="11">
        <v>10</v>
      </c>
      <c r="E30" s="11">
        <v>28</v>
      </c>
      <c r="F30" s="11">
        <v>10</v>
      </c>
      <c r="G30" s="11"/>
      <c r="H30" s="11"/>
      <c r="I30" s="12">
        <v>17.920000000000002</v>
      </c>
      <c r="J30" s="13">
        <v>0.75</v>
      </c>
      <c r="K30" s="11">
        <v>50</v>
      </c>
    </row>
    <row r="31" spans="1:11" hidden="1" outlineLevel="1" x14ac:dyDescent="0.25">
      <c r="A31" t="s">
        <v>41</v>
      </c>
      <c r="B31" s="11"/>
      <c r="C31" s="11"/>
      <c r="D31" s="11">
        <v>1</v>
      </c>
      <c r="E31" s="11">
        <v>9</v>
      </c>
      <c r="F31" s="11">
        <v>8</v>
      </c>
      <c r="G31" s="11">
        <v>3</v>
      </c>
      <c r="H31" s="11"/>
      <c r="I31" s="12">
        <v>18.62</v>
      </c>
      <c r="J31" s="13">
        <v>0.8</v>
      </c>
      <c r="K31" s="11">
        <v>21</v>
      </c>
    </row>
    <row r="32" spans="1:11" collapsed="1" x14ac:dyDescent="0.25">
      <c r="A32" s="54" t="s">
        <v>146</v>
      </c>
      <c r="B32" s="11">
        <v>3</v>
      </c>
      <c r="C32" s="11">
        <v>13</v>
      </c>
      <c r="D32" s="11">
        <v>51</v>
      </c>
      <c r="E32" s="11">
        <v>48</v>
      </c>
      <c r="F32" s="11">
        <v>9</v>
      </c>
      <c r="G32" s="11"/>
      <c r="H32" s="11"/>
      <c r="I32" s="12">
        <v>17.352499999999999</v>
      </c>
      <c r="J32" s="13"/>
      <c r="K32" s="11">
        <v>124</v>
      </c>
    </row>
    <row r="33" spans="1:11" hidden="1" outlineLevel="1" x14ac:dyDescent="0.25">
      <c r="A33" t="s">
        <v>26</v>
      </c>
      <c r="B33" s="11"/>
      <c r="C33" s="11"/>
      <c r="D33" s="11">
        <v>3</v>
      </c>
      <c r="E33" s="11">
        <v>3</v>
      </c>
      <c r="F33" s="11"/>
      <c r="G33" s="11"/>
      <c r="H33" s="11"/>
      <c r="I33" s="12">
        <v>17.5</v>
      </c>
      <c r="J33" s="13">
        <v>0.55000000000000004</v>
      </c>
      <c r="K33" s="11">
        <v>6</v>
      </c>
    </row>
    <row r="34" spans="1:11" hidden="1" outlineLevel="1" x14ac:dyDescent="0.25">
      <c r="A34" t="s">
        <v>27</v>
      </c>
      <c r="B34" s="11"/>
      <c r="C34" s="11">
        <v>4</v>
      </c>
      <c r="D34" s="11">
        <v>17</v>
      </c>
      <c r="E34" s="11">
        <v>8</v>
      </c>
      <c r="F34" s="11">
        <v>1</v>
      </c>
      <c r="G34" s="11"/>
      <c r="H34" s="11"/>
      <c r="I34" s="12">
        <v>17.2</v>
      </c>
      <c r="J34" s="13">
        <v>0.71</v>
      </c>
      <c r="K34" s="11">
        <v>30</v>
      </c>
    </row>
    <row r="35" spans="1:11" hidden="1" outlineLevel="1" x14ac:dyDescent="0.25">
      <c r="A35" t="s">
        <v>28</v>
      </c>
      <c r="B35" s="11">
        <v>2</v>
      </c>
      <c r="C35" s="11">
        <v>7</v>
      </c>
      <c r="D35" s="11">
        <v>13</v>
      </c>
      <c r="E35" s="11">
        <v>9</v>
      </c>
      <c r="F35" s="11">
        <v>2</v>
      </c>
      <c r="G35" s="11"/>
      <c r="H35" s="11"/>
      <c r="I35" s="12">
        <v>17.059999999999999</v>
      </c>
      <c r="J35" s="13">
        <v>1</v>
      </c>
      <c r="K35" s="11">
        <v>33</v>
      </c>
    </row>
    <row r="36" spans="1:11" hidden="1" outlineLevel="1" x14ac:dyDescent="0.25">
      <c r="A36" t="s">
        <v>29</v>
      </c>
      <c r="B36" s="11">
        <v>1</v>
      </c>
      <c r="C36" s="11">
        <v>2</v>
      </c>
      <c r="D36" s="11">
        <v>18</v>
      </c>
      <c r="E36" s="11">
        <v>28</v>
      </c>
      <c r="F36" s="11">
        <v>6</v>
      </c>
      <c r="G36" s="11"/>
      <c r="H36" s="11"/>
      <c r="I36" s="12">
        <v>17.649999999999999</v>
      </c>
      <c r="J36" s="13">
        <v>0.8</v>
      </c>
      <c r="K36" s="11">
        <v>55</v>
      </c>
    </row>
    <row r="37" spans="1:11" collapsed="1" x14ac:dyDescent="0.25">
      <c r="A37" s="55" t="s">
        <v>147</v>
      </c>
      <c r="B37" s="11"/>
      <c r="C37" s="11"/>
      <c r="D37" s="11">
        <v>6</v>
      </c>
      <c r="E37" s="11">
        <v>9</v>
      </c>
      <c r="F37" s="11">
        <v>1</v>
      </c>
      <c r="G37" s="11"/>
      <c r="H37" s="11"/>
      <c r="I37" s="12">
        <v>17.473333333333333</v>
      </c>
      <c r="J37" s="13"/>
      <c r="K37" s="11">
        <v>16</v>
      </c>
    </row>
    <row r="38" spans="1:11" hidden="1" outlineLevel="1" x14ac:dyDescent="0.25">
      <c r="A38" t="s">
        <v>30</v>
      </c>
      <c r="B38" s="11"/>
      <c r="C38" s="11"/>
      <c r="D38" s="11">
        <v>4</v>
      </c>
      <c r="E38" s="11">
        <v>7</v>
      </c>
      <c r="F38" s="11">
        <v>1</v>
      </c>
      <c r="G38" s="11"/>
      <c r="H38" s="11"/>
      <c r="I38" s="12">
        <v>17.75</v>
      </c>
      <c r="J38" s="13">
        <v>0.62</v>
      </c>
      <c r="K38" s="11">
        <v>12</v>
      </c>
    </row>
    <row r="39" spans="1:11" hidden="1" outlineLevel="1" x14ac:dyDescent="0.25">
      <c r="A39" t="s">
        <v>31</v>
      </c>
      <c r="B39" s="11"/>
      <c r="C39" s="11"/>
      <c r="D39" s="11">
        <v>1</v>
      </c>
      <c r="E39" s="11"/>
      <c r="F39" s="11"/>
      <c r="G39" s="11"/>
      <c r="H39" s="11"/>
      <c r="I39" s="12">
        <v>17</v>
      </c>
      <c r="J39" s="13">
        <v>0</v>
      </c>
      <c r="K39" s="11">
        <v>1</v>
      </c>
    </row>
    <row r="40" spans="1:11" hidden="1" outlineLevel="1" x14ac:dyDescent="0.25">
      <c r="A40" t="s">
        <v>32</v>
      </c>
      <c r="B40" s="11"/>
      <c r="C40" s="11"/>
      <c r="D40" s="11">
        <v>1</v>
      </c>
      <c r="E40" s="11">
        <v>2</v>
      </c>
      <c r="F40" s="11"/>
      <c r="G40" s="11"/>
      <c r="H40" s="11"/>
      <c r="I40" s="12">
        <v>17.670000000000002</v>
      </c>
      <c r="J40" s="13">
        <v>0.52</v>
      </c>
      <c r="K40" s="11">
        <v>3</v>
      </c>
    </row>
    <row r="41" spans="1:11" collapsed="1" x14ac:dyDescent="0.25">
      <c r="A41" s="54" t="s">
        <v>148</v>
      </c>
      <c r="B41" s="11"/>
      <c r="C41" s="11"/>
      <c r="D41" s="11">
        <v>5</v>
      </c>
      <c r="E41" s="11">
        <v>19</v>
      </c>
      <c r="F41" s="11">
        <v>5</v>
      </c>
      <c r="G41" s="11"/>
      <c r="H41" s="11"/>
      <c r="I41" s="12">
        <v>18</v>
      </c>
      <c r="J41" s="13">
        <v>0.6</v>
      </c>
      <c r="K41" s="11">
        <v>29</v>
      </c>
    </row>
    <row r="42" spans="1:11" x14ac:dyDescent="0.25">
      <c r="A42" s="54" t="s">
        <v>149</v>
      </c>
      <c r="B42" s="11"/>
      <c r="C42" s="11">
        <v>7</v>
      </c>
      <c r="D42" s="11">
        <v>83</v>
      </c>
      <c r="E42" s="11">
        <v>164</v>
      </c>
      <c r="F42" s="11">
        <v>13</v>
      </c>
      <c r="G42" s="11"/>
      <c r="H42" s="11"/>
      <c r="I42" s="12">
        <v>17.684999999999999</v>
      </c>
      <c r="J42" s="13"/>
      <c r="K42" s="11">
        <v>267</v>
      </c>
    </row>
    <row r="43" spans="1:11" hidden="1" outlineLevel="1" x14ac:dyDescent="0.25">
      <c r="A43" t="s">
        <v>33</v>
      </c>
      <c r="B43" s="11"/>
      <c r="C43" s="11"/>
      <c r="D43" s="11">
        <v>15</v>
      </c>
      <c r="E43" s="11">
        <v>47</v>
      </c>
      <c r="F43" s="11">
        <v>3</v>
      </c>
      <c r="G43" s="11"/>
      <c r="H43" s="11"/>
      <c r="I43" s="12">
        <v>17.82</v>
      </c>
      <c r="J43" s="13">
        <v>0.5</v>
      </c>
      <c r="K43" s="11">
        <v>65</v>
      </c>
    </row>
    <row r="44" spans="1:11" hidden="1" outlineLevel="1" x14ac:dyDescent="0.25">
      <c r="A44" t="s">
        <v>34</v>
      </c>
      <c r="B44" s="11"/>
      <c r="C44" s="11"/>
      <c r="D44" s="11">
        <v>12</v>
      </c>
      <c r="E44" s="11">
        <v>32</v>
      </c>
      <c r="F44" s="11">
        <v>1</v>
      </c>
      <c r="G44" s="11"/>
      <c r="H44" s="11"/>
      <c r="I44" s="12">
        <v>17.760000000000002</v>
      </c>
      <c r="J44" s="13">
        <v>0.48</v>
      </c>
      <c r="K44" s="11">
        <v>45</v>
      </c>
    </row>
    <row r="45" spans="1:11" hidden="1" outlineLevel="1" x14ac:dyDescent="0.25">
      <c r="A45" t="s">
        <v>35</v>
      </c>
      <c r="B45" s="11"/>
      <c r="C45" s="11">
        <v>3</v>
      </c>
      <c r="D45" s="11">
        <v>29</v>
      </c>
      <c r="E45" s="11">
        <v>41</v>
      </c>
      <c r="F45" s="11">
        <v>2</v>
      </c>
      <c r="G45" s="11"/>
      <c r="H45" s="11"/>
      <c r="I45" s="12">
        <v>17.559999999999999</v>
      </c>
      <c r="J45" s="13">
        <v>0.62</v>
      </c>
      <c r="K45" s="11">
        <v>75</v>
      </c>
    </row>
    <row r="46" spans="1:11" hidden="1" outlineLevel="1" x14ac:dyDescent="0.25">
      <c r="A46" t="s">
        <v>36</v>
      </c>
      <c r="B46" s="11"/>
      <c r="C46" s="11">
        <v>2</v>
      </c>
      <c r="D46" s="11">
        <v>12</v>
      </c>
      <c r="E46" s="11">
        <v>23</v>
      </c>
      <c r="F46" s="11">
        <v>5</v>
      </c>
      <c r="G46" s="11"/>
      <c r="H46" s="11"/>
      <c r="I46" s="12">
        <v>17.739999999999998</v>
      </c>
      <c r="J46" s="13">
        <v>0.73</v>
      </c>
      <c r="K46" s="11">
        <v>42</v>
      </c>
    </row>
    <row r="47" spans="1:11" hidden="1" outlineLevel="1" x14ac:dyDescent="0.25">
      <c r="A47" t="s">
        <v>37</v>
      </c>
      <c r="B47" s="11"/>
      <c r="C47" s="11">
        <v>2</v>
      </c>
      <c r="D47" s="11">
        <v>12</v>
      </c>
      <c r="E47" s="11">
        <v>8</v>
      </c>
      <c r="F47" s="11">
        <v>2</v>
      </c>
      <c r="G47" s="11"/>
      <c r="H47" s="11"/>
      <c r="I47" s="12">
        <v>17.420000000000002</v>
      </c>
      <c r="J47" s="13">
        <v>0.78</v>
      </c>
      <c r="K47" s="11">
        <v>24</v>
      </c>
    </row>
    <row r="48" spans="1:11" hidden="1" outlineLevel="1" x14ac:dyDescent="0.25">
      <c r="A48" t="s">
        <v>38</v>
      </c>
      <c r="B48" s="11"/>
      <c r="C48" s="11"/>
      <c r="D48" s="11">
        <v>3</v>
      </c>
      <c r="E48" s="11">
        <v>13</v>
      </c>
      <c r="F48" s="11"/>
      <c r="G48" s="11"/>
      <c r="H48" s="11"/>
      <c r="I48" s="12">
        <v>17.809999999999999</v>
      </c>
      <c r="J48" s="13">
        <v>0.4</v>
      </c>
      <c r="K48" s="11">
        <v>16</v>
      </c>
    </row>
    <row r="49" spans="1:11" collapsed="1" x14ac:dyDescent="0.25">
      <c r="A49" s="54" t="s">
        <v>150</v>
      </c>
      <c r="B49" s="11"/>
      <c r="C49" s="11"/>
      <c r="D49" s="11">
        <v>2</v>
      </c>
      <c r="E49" s="11">
        <v>2</v>
      </c>
      <c r="F49" s="11"/>
      <c r="G49" s="11"/>
      <c r="H49" s="11"/>
      <c r="I49" s="12">
        <v>17.5</v>
      </c>
      <c r="J49" s="13">
        <v>0.57999999999999996</v>
      </c>
      <c r="K49" s="11">
        <v>4</v>
      </c>
    </row>
  </sheetData>
  <conditionalFormatting sqref="I11:I49 I3:I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H3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H12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H13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H23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H2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H28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H32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H37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H41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H42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H4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H1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H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3:I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B8643-98B7-43AA-B928-E6BAC6CDBC49}">
  <dimension ref="A1:H52"/>
  <sheetViews>
    <sheetView workbookViewId="0"/>
  </sheetViews>
  <sheetFormatPr defaultRowHeight="15" outlineLevelRow="1" x14ac:dyDescent="0.25"/>
  <cols>
    <col min="1" max="1" width="40.7109375" customWidth="1"/>
    <col min="2" max="8" width="7.7109375" customWidth="1"/>
  </cols>
  <sheetData>
    <row r="1" spans="1:8" ht="15.75" thickBot="1" x14ac:dyDescent="0.3">
      <c r="A1" s="17" t="s">
        <v>43</v>
      </c>
      <c r="B1" s="18"/>
      <c r="C1" s="18"/>
      <c r="D1" s="18"/>
      <c r="E1" s="18"/>
      <c r="F1" s="19"/>
      <c r="G1" s="19"/>
      <c r="H1" s="18"/>
    </row>
    <row r="2" spans="1:8" ht="16.5" thickBot="1" x14ac:dyDescent="0.3">
      <c r="A2" s="18" t="s">
        <v>164</v>
      </c>
      <c r="B2" s="20">
        <v>13</v>
      </c>
      <c r="C2" s="20">
        <v>14</v>
      </c>
      <c r="D2" s="20">
        <v>15</v>
      </c>
      <c r="E2" s="20">
        <v>16</v>
      </c>
      <c r="F2" s="21" t="s">
        <v>2</v>
      </c>
      <c r="G2" s="22" t="s">
        <v>3</v>
      </c>
      <c r="H2" s="22" t="s">
        <v>4</v>
      </c>
    </row>
    <row r="3" spans="1:8" x14ac:dyDescent="0.25">
      <c r="A3" s="7" t="s">
        <v>139</v>
      </c>
      <c r="B3" s="11"/>
      <c r="C3" s="11">
        <f>SUM(C4:C8)</f>
        <v>22</v>
      </c>
      <c r="D3" s="11">
        <f t="shared" ref="D3:E3" si="0">SUM(D4:D8)</f>
        <v>58</v>
      </c>
      <c r="E3" s="11">
        <f t="shared" si="0"/>
        <v>4</v>
      </c>
      <c r="F3" s="12">
        <v>14.791374269005848</v>
      </c>
      <c r="G3" s="13"/>
      <c r="H3" s="11">
        <v>84</v>
      </c>
    </row>
    <row r="4" spans="1:8" outlineLevel="1" x14ac:dyDescent="0.25">
      <c r="A4" s="18" t="s">
        <v>113</v>
      </c>
      <c r="B4" s="11"/>
      <c r="C4" s="11">
        <v>10</v>
      </c>
      <c r="D4" s="11">
        <v>8</v>
      </c>
      <c r="E4" s="11">
        <v>1</v>
      </c>
      <c r="F4" s="12">
        <v>14.526315789473685</v>
      </c>
      <c r="G4" s="13">
        <v>0.61177529032149813</v>
      </c>
      <c r="H4" s="11">
        <v>19</v>
      </c>
    </row>
    <row r="5" spans="1:8" outlineLevel="1" x14ac:dyDescent="0.25">
      <c r="A5" s="18" t="s">
        <v>114</v>
      </c>
      <c r="B5" s="11"/>
      <c r="C5" s="11">
        <v>1</v>
      </c>
      <c r="D5" s="11">
        <v>10</v>
      </c>
      <c r="E5" s="11">
        <v>1</v>
      </c>
      <c r="F5" s="12">
        <v>15</v>
      </c>
      <c r="G5" s="13">
        <v>0.42640143271122088</v>
      </c>
      <c r="H5" s="11">
        <v>12</v>
      </c>
    </row>
    <row r="6" spans="1:8" outlineLevel="1" x14ac:dyDescent="0.25">
      <c r="A6" s="18" t="s">
        <v>111</v>
      </c>
      <c r="B6" s="11"/>
      <c r="C6" s="11">
        <v>5</v>
      </c>
      <c r="D6" s="11">
        <v>17</v>
      </c>
      <c r="E6" s="11">
        <v>1</v>
      </c>
      <c r="F6" s="12">
        <v>14.791666666666666</v>
      </c>
      <c r="G6" s="13">
        <v>0.5089773777040516</v>
      </c>
      <c r="H6" s="11">
        <v>23</v>
      </c>
    </row>
    <row r="7" spans="1:8" outlineLevel="1" x14ac:dyDescent="0.25">
      <c r="A7" s="18" t="s">
        <v>112</v>
      </c>
      <c r="B7" s="11"/>
      <c r="C7" s="11">
        <v>3</v>
      </c>
      <c r="D7" s="11">
        <v>9</v>
      </c>
      <c r="E7" s="11"/>
      <c r="F7" s="12">
        <v>14.75</v>
      </c>
      <c r="G7" s="13">
        <v>0.45226701686664544</v>
      </c>
      <c r="H7" s="11">
        <v>12</v>
      </c>
    </row>
    <row r="8" spans="1:8" outlineLevel="1" x14ac:dyDescent="0.25">
      <c r="A8" s="18" t="s">
        <v>8</v>
      </c>
      <c r="B8" s="11"/>
      <c r="C8" s="11">
        <v>3</v>
      </c>
      <c r="D8" s="11">
        <v>14</v>
      </c>
      <c r="E8" s="11">
        <v>1</v>
      </c>
      <c r="F8" s="12">
        <v>14.888888888888889</v>
      </c>
      <c r="G8" s="13">
        <v>0.47140452079103179</v>
      </c>
      <c r="H8" s="11">
        <v>18</v>
      </c>
    </row>
    <row r="9" spans="1:8" x14ac:dyDescent="0.25">
      <c r="A9" s="31" t="s">
        <v>6</v>
      </c>
      <c r="B9" s="11">
        <v>2</v>
      </c>
      <c r="C9" s="11">
        <v>26</v>
      </c>
      <c r="D9" s="11">
        <v>17</v>
      </c>
      <c r="E9" s="11"/>
      <c r="F9" s="12">
        <v>14.392477405635301</v>
      </c>
      <c r="G9" s="13"/>
      <c r="H9" s="11">
        <v>45</v>
      </c>
    </row>
    <row r="10" spans="1:8" x14ac:dyDescent="0.25">
      <c r="A10" s="14" t="s">
        <v>5</v>
      </c>
      <c r="B10" s="11">
        <v>2</v>
      </c>
      <c r="C10" s="11">
        <v>38</v>
      </c>
      <c r="D10" s="11">
        <v>46</v>
      </c>
      <c r="E10" s="11">
        <v>6</v>
      </c>
      <c r="F10" s="12">
        <v>14.519761961368696</v>
      </c>
      <c r="G10" s="13"/>
      <c r="H10" s="11">
        <v>92</v>
      </c>
    </row>
    <row r="11" spans="1:8" x14ac:dyDescent="0.25">
      <c r="A11" s="16" t="s">
        <v>130</v>
      </c>
      <c r="B11" s="11"/>
      <c r="C11" s="11"/>
      <c r="D11" s="11"/>
      <c r="E11" s="11"/>
      <c r="F11" s="12"/>
      <c r="G11" s="13"/>
      <c r="H11" s="11"/>
    </row>
    <row r="12" spans="1:8" x14ac:dyDescent="0.25">
      <c r="A12" s="7" t="s">
        <v>141</v>
      </c>
      <c r="B12" s="11">
        <v>1</v>
      </c>
      <c r="C12" s="11">
        <v>34</v>
      </c>
      <c r="D12" s="11">
        <v>16</v>
      </c>
      <c r="E12" s="11"/>
      <c r="F12" s="12">
        <v>14.29</v>
      </c>
      <c r="G12" s="13">
        <v>0.5</v>
      </c>
      <c r="H12" s="11">
        <v>51</v>
      </c>
    </row>
    <row r="13" spans="1:8" x14ac:dyDescent="0.25">
      <c r="A13" s="54" t="s">
        <v>142</v>
      </c>
      <c r="B13" s="11"/>
      <c r="C13" s="11">
        <v>89</v>
      </c>
      <c r="D13" s="11">
        <v>116</v>
      </c>
      <c r="E13" s="11">
        <v>9</v>
      </c>
      <c r="F13" s="12">
        <v>14.767777777777781</v>
      </c>
      <c r="G13" s="13"/>
      <c r="H13" s="11">
        <v>214</v>
      </c>
    </row>
    <row r="14" spans="1:8" hidden="1" outlineLevel="1" x14ac:dyDescent="0.25">
      <c r="A14" t="s">
        <v>11</v>
      </c>
      <c r="B14" s="11"/>
      <c r="C14" s="11">
        <v>22</v>
      </c>
      <c r="D14" s="11">
        <v>21</v>
      </c>
      <c r="E14" s="11"/>
      <c r="F14" s="12">
        <v>14.49</v>
      </c>
      <c r="G14" s="13">
        <v>0.51</v>
      </c>
      <c r="H14" s="11">
        <v>43</v>
      </c>
    </row>
    <row r="15" spans="1:8" hidden="1" outlineLevel="1" x14ac:dyDescent="0.25">
      <c r="A15" t="s">
        <v>12</v>
      </c>
      <c r="B15" s="11"/>
      <c r="C15" s="11">
        <v>15</v>
      </c>
      <c r="D15" s="11">
        <v>24</v>
      </c>
      <c r="E15" s="11">
        <v>2</v>
      </c>
      <c r="F15" s="12">
        <v>14.68</v>
      </c>
      <c r="G15" s="13">
        <v>0.56999999999999995</v>
      </c>
      <c r="H15" s="11">
        <v>41</v>
      </c>
    </row>
    <row r="16" spans="1:8" hidden="1" outlineLevel="1" x14ac:dyDescent="0.25">
      <c r="A16" t="s">
        <v>13</v>
      </c>
      <c r="B16" s="11"/>
      <c r="C16" s="11">
        <v>1</v>
      </c>
      <c r="D16" s="11">
        <v>11</v>
      </c>
      <c r="E16" s="11"/>
      <c r="F16" s="12">
        <v>14.92</v>
      </c>
      <c r="G16" s="13">
        <v>0.28999999999999998</v>
      </c>
      <c r="H16" s="11">
        <v>12</v>
      </c>
    </row>
    <row r="17" spans="1:8" hidden="1" outlineLevel="1" x14ac:dyDescent="0.25">
      <c r="A17" t="s">
        <v>14</v>
      </c>
      <c r="B17" s="11"/>
      <c r="C17" s="11"/>
      <c r="D17" s="11">
        <v>2</v>
      </c>
      <c r="E17" s="11">
        <v>2</v>
      </c>
      <c r="F17" s="12">
        <v>15.5</v>
      </c>
      <c r="G17" s="13">
        <v>0.57999999999999996</v>
      </c>
      <c r="H17" s="11">
        <v>4</v>
      </c>
    </row>
    <row r="18" spans="1:8" hidden="1" outlineLevel="1" x14ac:dyDescent="0.25">
      <c r="A18" t="s">
        <v>15</v>
      </c>
      <c r="B18" s="11"/>
      <c r="C18" s="11">
        <v>1</v>
      </c>
      <c r="D18" s="11">
        <v>2</v>
      </c>
      <c r="E18" s="11"/>
      <c r="F18" s="12">
        <v>14.67</v>
      </c>
      <c r="G18" s="13">
        <v>0.57999999999999996</v>
      </c>
      <c r="H18" s="11">
        <v>3</v>
      </c>
    </row>
    <row r="19" spans="1:8" hidden="1" outlineLevel="1" x14ac:dyDescent="0.25">
      <c r="A19" t="s">
        <v>16</v>
      </c>
      <c r="B19" s="11"/>
      <c r="C19" s="11">
        <v>14</v>
      </c>
      <c r="D19" s="11">
        <v>18</v>
      </c>
      <c r="E19" s="11">
        <v>2</v>
      </c>
      <c r="F19" s="12">
        <v>14.65</v>
      </c>
      <c r="G19" s="13">
        <v>0.6</v>
      </c>
      <c r="H19" s="11">
        <v>34</v>
      </c>
    </row>
    <row r="20" spans="1:8" hidden="1" outlineLevel="1" x14ac:dyDescent="0.25">
      <c r="A20" t="s">
        <v>17</v>
      </c>
      <c r="B20" s="11"/>
      <c r="C20" s="11">
        <v>4</v>
      </c>
      <c r="D20" s="11">
        <v>14</v>
      </c>
      <c r="E20" s="11">
        <v>3</v>
      </c>
      <c r="F20" s="12">
        <v>14.95</v>
      </c>
      <c r="G20" s="13">
        <v>0.59</v>
      </c>
      <c r="H20" s="11">
        <v>21</v>
      </c>
    </row>
    <row r="21" spans="1:8" hidden="1" outlineLevel="1" x14ac:dyDescent="0.25">
      <c r="A21" t="s">
        <v>18</v>
      </c>
      <c r="B21" s="11"/>
      <c r="C21" s="11">
        <v>28</v>
      </c>
      <c r="D21" s="11">
        <v>12</v>
      </c>
      <c r="E21" s="11"/>
      <c r="F21" s="12">
        <v>14.3</v>
      </c>
      <c r="G21" s="13">
        <v>0.46</v>
      </c>
      <c r="H21" s="11">
        <v>40</v>
      </c>
    </row>
    <row r="22" spans="1:8" hidden="1" outlineLevel="1" x14ac:dyDescent="0.25">
      <c r="A22" t="s">
        <v>19</v>
      </c>
      <c r="B22" s="11"/>
      <c r="C22" s="11">
        <v>4</v>
      </c>
      <c r="D22" s="11">
        <v>12</v>
      </c>
      <c r="E22" s="11"/>
      <c r="F22" s="12">
        <v>14.75</v>
      </c>
      <c r="G22" s="13">
        <v>0.45</v>
      </c>
      <c r="H22" s="11">
        <v>16</v>
      </c>
    </row>
    <row r="23" spans="1:8" collapsed="1" x14ac:dyDescent="0.25">
      <c r="A23" s="54" t="s">
        <v>143</v>
      </c>
      <c r="B23" s="11">
        <v>19</v>
      </c>
      <c r="C23" s="11">
        <v>106</v>
      </c>
      <c r="D23" s="11">
        <v>37</v>
      </c>
      <c r="E23" s="11">
        <v>1</v>
      </c>
      <c r="F23" s="12">
        <v>14.227500000000001</v>
      </c>
      <c r="G23" s="13"/>
      <c r="H23" s="11">
        <v>163</v>
      </c>
    </row>
    <row r="24" spans="1:8" hidden="1" outlineLevel="1" x14ac:dyDescent="0.25">
      <c r="A24" t="s">
        <v>20</v>
      </c>
      <c r="B24" s="11"/>
      <c r="C24" s="11">
        <v>31</v>
      </c>
      <c r="D24" s="11">
        <v>13</v>
      </c>
      <c r="E24" s="11"/>
      <c r="F24" s="12">
        <v>14.3</v>
      </c>
      <c r="G24" s="13">
        <v>0.46</v>
      </c>
      <c r="H24" s="11">
        <v>44</v>
      </c>
    </row>
    <row r="25" spans="1:8" hidden="1" outlineLevel="1" x14ac:dyDescent="0.25">
      <c r="A25" t="s">
        <v>39</v>
      </c>
      <c r="B25" s="11">
        <v>1</v>
      </c>
      <c r="C25" s="11">
        <v>6</v>
      </c>
      <c r="D25" s="11">
        <v>4</v>
      </c>
      <c r="E25" s="11"/>
      <c r="F25" s="12">
        <v>14.27</v>
      </c>
      <c r="G25" s="13">
        <v>0.65</v>
      </c>
      <c r="H25" s="11">
        <v>11</v>
      </c>
    </row>
    <row r="26" spans="1:8" hidden="1" outlineLevel="1" x14ac:dyDescent="0.25">
      <c r="A26" t="s">
        <v>22</v>
      </c>
      <c r="B26" s="11"/>
      <c r="C26" s="11">
        <v>17</v>
      </c>
      <c r="D26" s="11">
        <v>16</v>
      </c>
      <c r="E26" s="11">
        <v>1</v>
      </c>
      <c r="F26" s="12">
        <v>14.53</v>
      </c>
      <c r="G26" s="13">
        <v>0.56299999999999994</v>
      </c>
      <c r="H26" s="11">
        <v>34</v>
      </c>
    </row>
    <row r="27" spans="1:8" hidden="1" outlineLevel="1" x14ac:dyDescent="0.25">
      <c r="A27" t="s">
        <v>40</v>
      </c>
      <c r="B27" s="11">
        <v>18</v>
      </c>
      <c r="C27" s="11">
        <v>52</v>
      </c>
      <c r="D27" s="11">
        <v>4</v>
      </c>
      <c r="E27" s="11"/>
      <c r="F27" s="12">
        <v>13.81</v>
      </c>
      <c r="G27" s="13">
        <v>0.52</v>
      </c>
      <c r="H27" s="11">
        <v>74</v>
      </c>
    </row>
    <row r="28" spans="1:8" collapsed="1" x14ac:dyDescent="0.25">
      <c r="A28" s="54" t="s">
        <v>144</v>
      </c>
      <c r="B28" s="11">
        <v>7</v>
      </c>
      <c r="C28" s="11">
        <v>63</v>
      </c>
      <c r="D28" s="11">
        <v>3</v>
      </c>
      <c r="E28" s="11"/>
      <c r="F28" s="12">
        <v>13.95</v>
      </c>
      <c r="G28" s="13">
        <v>0.37</v>
      </c>
      <c r="H28" s="11">
        <v>73</v>
      </c>
    </row>
    <row r="29" spans="1:8" x14ac:dyDescent="0.25">
      <c r="A29" s="54" t="s">
        <v>145</v>
      </c>
      <c r="B29" s="11">
        <v>1</v>
      </c>
      <c r="C29" s="11">
        <v>31</v>
      </c>
      <c r="D29" s="11">
        <v>39</v>
      </c>
      <c r="E29" s="11"/>
      <c r="F29" s="12">
        <v>14.504999999999999</v>
      </c>
      <c r="G29" s="13"/>
      <c r="H29" s="11">
        <v>71</v>
      </c>
    </row>
    <row r="30" spans="1:8" hidden="1" outlineLevel="1" x14ac:dyDescent="0.25">
      <c r="A30" t="s">
        <v>24</v>
      </c>
      <c r="B30" s="11">
        <v>1</v>
      </c>
      <c r="C30" s="11">
        <v>19</v>
      </c>
      <c r="D30" s="11">
        <v>30</v>
      </c>
      <c r="E30" s="11"/>
      <c r="F30" s="12">
        <v>14.58</v>
      </c>
      <c r="G30" s="13">
        <v>0.54</v>
      </c>
      <c r="H30" s="11">
        <v>50</v>
      </c>
    </row>
    <row r="31" spans="1:8" hidden="1" outlineLevel="1" x14ac:dyDescent="0.25">
      <c r="A31" t="s">
        <v>41</v>
      </c>
      <c r="B31" s="11"/>
      <c r="C31" s="11">
        <v>12</v>
      </c>
      <c r="D31" s="11">
        <v>9</v>
      </c>
      <c r="E31" s="11"/>
      <c r="F31" s="12">
        <v>14.43</v>
      </c>
      <c r="G31" s="13">
        <v>0.51</v>
      </c>
      <c r="H31" s="11">
        <v>21</v>
      </c>
    </row>
    <row r="32" spans="1:8" collapsed="1" x14ac:dyDescent="0.25">
      <c r="A32" s="54" t="s">
        <v>146</v>
      </c>
      <c r="B32" s="11">
        <v>1</v>
      </c>
      <c r="C32" s="11">
        <v>56</v>
      </c>
      <c r="D32" s="11">
        <v>67</v>
      </c>
      <c r="E32" s="11"/>
      <c r="F32" s="12">
        <v>14.605</v>
      </c>
      <c r="G32" s="13"/>
      <c r="H32" s="11">
        <v>124</v>
      </c>
    </row>
    <row r="33" spans="1:8" hidden="1" outlineLevel="1" x14ac:dyDescent="0.25">
      <c r="A33" t="s">
        <v>26</v>
      </c>
      <c r="B33" s="11"/>
      <c r="C33" s="11">
        <v>1</v>
      </c>
      <c r="D33" s="11">
        <v>5</v>
      </c>
      <c r="E33" s="11"/>
      <c r="F33" s="12">
        <v>14.83</v>
      </c>
      <c r="G33" s="13">
        <v>0.41</v>
      </c>
      <c r="H33" s="11">
        <v>6</v>
      </c>
    </row>
    <row r="34" spans="1:8" hidden="1" outlineLevel="1" x14ac:dyDescent="0.25">
      <c r="A34" t="s">
        <v>27</v>
      </c>
      <c r="B34" s="11"/>
      <c r="C34" s="11">
        <v>16</v>
      </c>
      <c r="D34" s="11">
        <v>14</v>
      </c>
      <c r="E34" s="11"/>
      <c r="F34" s="12">
        <v>14.47</v>
      </c>
      <c r="G34" s="13">
        <v>0.51</v>
      </c>
      <c r="H34" s="11">
        <v>30</v>
      </c>
    </row>
    <row r="35" spans="1:8" hidden="1" outlineLevel="1" x14ac:dyDescent="0.25">
      <c r="A35" t="s">
        <v>28</v>
      </c>
      <c r="B35" s="11"/>
      <c r="C35" s="11">
        <v>11</v>
      </c>
      <c r="D35" s="11">
        <v>22</v>
      </c>
      <c r="E35" s="11"/>
      <c r="F35" s="12">
        <v>14.67</v>
      </c>
      <c r="G35" s="13">
        <v>0.48</v>
      </c>
      <c r="H35" s="11">
        <v>33</v>
      </c>
    </row>
    <row r="36" spans="1:8" hidden="1" outlineLevel="1" x14ac:dyDescent="0.25">
      <c r="A36" t="s">
        <v>29</v>
      </c>
      <c r="B36" s="11">
        <v>1</v>
      </c>
      <c r="C36" s="11">
        <v>28</v>
      </c>
      <c r="D36" s="11">
        <v>26</v>
      </c>
      <c r="E36" s="11"/>
      <c r="F36" s="12">
        <v>14.45</v>
      </c>
      <c r="G36" s="13">
        <v>0.54</v>
      </c>
      <c r="H36" s="11">
        <v>55</v>
      </c>
    </row>
    <row r="37" spans="1:8" collapsed="1" x14ac:dyDescent="0.25">
      <c r="A37" s="55" t="s">
        <v>147</v>
      </c>
      <c r="B37" s="11">
        <v>1</v>
      </c>
      <c r="C37" s="11">
        <v>8</v>
      </c>
      <c r="D37" s="11">
        <v>7</v>
      </c>
      <c r="E37" s="11"/>
      <c r="F37" s="12">
        <v>14.333333333333334</v>
      </c>
      <c r="G37" s="13"/>
      <c r="H37" s="11">
        <v>16</v>
      </c>
    </row>
    <row r="38" spans="1:8" hidden="1" outlineLevel="1" x14ac:dyDescent="0.25">
      <c r="A38" t="s">
        <v>30</v>
      </c>
      <c r="B38" s="11">
        <v>1</v>
      </c>
      <c r="C38" s="11">
        <v>6</v>
      </c>
      <c r="D38" s="11">
        <v>5</v>
      </c>
      <c r="E38" s="11"/>
      <c r="F38" s="12">
        <v>14.33</v>
      </c>
      <c r="G38" s="13">
        <v>0.65</v>
      </c>
      <c r="H38" s="11">
        <v>12</v>
      </c>
    </row>
    <row r="39" spans="1:8" hidden="1" outlineLevel="1" x14ac:dyDescent="0.25">
      <c r="A39" t="s">
        <v>31</v>
      </c>
      <c r="B39" s="11"/>
      <c r="C39" s="11">
        <v>1</v>
      </c>
      <c r="D39" s="11"/>
      <c r="E39" s="11"/>
      <c r="F39" s="12">
        <v>14</v>
      </c>
      <c r="G39" s="13">
        <v>0</v>
      </c>
      <c r="H39" s="11">
        <v>1</v>
      </c>
    </row>
    <row r="40" spans="1:8" hidden="1" outlineLevel="1" x14ac:dyDescent="0.25">
      <c r="A40" t="s">
        <v>32</v>
      </c>
      <c r="B40" s="11"/>
      <c r="C40" s="11">
        <v>1</v>
      </c>
      <c r="D40" s="11">
        <v>2</v>
      </c>
      <c r="E40" s="11"/>
      <c r="F40" s="12">
        <v>14.67</v>
      </c>
      <c r="G40" s="13">
        <v>0.57999999999999996</v>
      </c>
      <c r="H40" s="11">
        <v>3</v>
      </c>
    </row>
    <row r="41" spans="1:8" collapsed="1" x14ac:dyDescent="0.25">
      <c r="A41" s="54" t="s">
        <v>148</v>
      </c>
      <c r="B41" s="11"/>
      <c r="C41" s="11">
        <v>12</v>
      </c>
      <c r="D41" s="11">
        <v>16</v>
      </c>
      <c r="E41" s="11">
        <v>1</v>
      </c>
      <c r="F41" s="12">
        <v>14.62</v>
      </c>
      <c r="G41" s="13">
        <v>0.56000000000000005</v>
      </c>
      <c r="H41" s="11">
        <v>29</v>
      </c>
    </row>
    <row r="42" spans="1:8" x14ac:dyDescent="0.25">
      <c r="A42" s="54" t="s">
        <v>149</v>
      </c>
      <c r="B42" s="11">
        <v>2</v>
      </c>
      <c r="C42" s="11">
        <v>149</v>
      </c>
      <c r="D42" s="11">
        <v>114</v>
      </c>
      <c r="E42" s="11">
        <v>2</v>
      </c>
      <c r="F42" s="12">
        <v>14.366666666666667</v>
      </c>
      <c r="G42" s="13"/>
      <c r="H42" s="11">
        <v>267</v>
      </c>
    </row>
    <row r="43" spans="1:8" hidden="1" outlineLevel="1" x14ac:dyDescent="0.25">
      <c r="A43" t="s">
        <v>33</v>
      </c>
      <c r="B43" s="11"/>
      <c r="C43" s="11">
        <v>44</v>
      </c>
      <c r="D43" s="11">
        <v>21</v>
      </c>
      <c r="E43" s="11"/>
      <c r="F43" s="12">
        <v>14.32</v>
      </c>
      <c r="G43" s="13">
        <v>0.47</v>
      </c>
      <c r="H43" s="11">
        <v>65</v>
      </c>
    </row>
    <row r="44" spans="1:8" hidden="1" outlineLevel="1" x14ac:dyDescent="0.25">
      <c r="A44" t="s">
        <v>34</v>
      </c>
      <c r="B44" s="11">
        <v>2</v>
      </c>
      <c r="C44" s="11">
        <v>24</v>
      </c>
      <c r="D44" s="11">
        <v>19</v>
      </c>
      <c r="E44" s="11"/>
      <c r="F44" s="12">
        <v>14.38</v>
      </c>
      <c r="G44" s="13">
        <v>0.57999999999999996</v>
      </c>
      <c r="H44" s="11">
        <v>45</v>
      </c>
    </row>
    <row r="45" spans="1:8" hidden="1" outlineLevel="1" x14ac:dyDescent="0.25">
      <c r="A45" t="s">
        <v>35</v>
      </c>
      <c r="B45" s="11"/>
      <c r="C45" s="11">
        <v>21</v>
      </c>
      <c r="D45" s="11">
        <v>52</v>
      </c>
      <c r="E45" s="11">
        <v>2</v>
      </c>
      <c r="F45" s="12">
        <v>14.75</v>
      </c>
      <c r="G45" s="13">
        <v>0.5</v>
      </c>
      <c r="H45" s="11">
        <v>75</v>
      </c>
    </row>
    <row r="46" spans="1:8" hidden="1" outlineLevel="1" x14ac:dyDescent="0.25">
      <c r="A46" t="s">
        <v>36</v>
      </c>
      <c r="B46" s="11"/>
      <c r="C46" s="11">
        <v>28</v>
      </c>
      <c r="D46" s="11">
        <v>14</v>
      </c>
      <c r="E46" s="11"/>
      <c r="F46" s="12">
        <v>14.33</v>
      </c>
      <c r="G46" s="13">
        <v>0.48</v>
      </c>
      <c r="H46" s="11">
        <v>42</v>
      </c>
    </row>
    <row r="47" spans="1:8" hidden="1" outlineLevel="1" x14ac:dyDescent="0.25">
      <c r="A47" t="s">
        <v>37</v>
      </c>
      <c r="B47" s="11"/>
      <c r="C47" s="11">
        <v>20</v>
      </c>
      <c r="D47" s="11">
        <v>4</v>
      </c>
      <c r="E47" s="11"/>
      <c r="F47" s="12">
        <v>14.17</v>
      </c>
      <c r="G47" s="13">
        <v>0.38</v>
      </c>
      <c r="H47" s="11">
        <v>24</v>
      </c>
    </row>
    <row r="48" spans="1:8" hidden="1" outlineLevel="1" x14ac:dyDescent="0.25">
      <c r="A48" t="s">
        <v>38</v>
      </c>
      <c r="B48" s="11"/>
      <c r="C48" s="11">
        <v>12</v>
      </c>
      <c r="D48" s="11">
        <v>4</v>
      </c>
      <c r="E48" s="11"/>
      <c r="F48" s="12">
        <v>14.25</v>
      </c>
      <c r="G48" s="13">
        <v>0.45</v>
      </c>
      <c r="H48" s="11">
        <v>16</v>
      </c>
    </row>
    <row r="49" spans="1:8" collapsed="1" x14ac:dyDescent="0.25">
      <c r="A49" s="54" t="s">
        <v>150</v>
      </c>
      <c r="B49" s="11"/>
      <c r="C49" s="11"/>
      <c r="D49" s="11">
        <v>4</v>
      </c>
      <c r="E49" s="11"/>
      <c r="F49" s="12">
        <v>15</v>
      </c>
      <c r="G49" s="13">
        <v>0</v>
      </c>
      <c r="H49" s="11">
        <v>4</v>
      </c>
    </row>
    <row r="52" spans="1:8" x14ac:dyDescent="0.25">
      <c r="D52" s="11"/>
    </row>
  </sheetData>
  <conditionalFormatting sqref="F3:F8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10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12:F49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9 F11">
    <cfRule type="colorScale" priority="3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3:F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E3">
    <cfRule type="colorScale" priority="4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E10">
    <cfRule type="colorScale" priority="4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E9">
    <cfRule type="colorScale" priority="4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E13">
    <cfRule type="colorScale" priority="4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E23">
    <cfRule type="colorScale" priority="4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E29">
    <cfRule type="colorScale" priority="4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E32">
    <cfRule type="colorScale" priority="4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E37">
    <cfRule type="colorScale" priority="4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E42">
    <cfRule type="colorScale" priority="4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E49 D52">
    <cfRule type="colorScale" priority="4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E41">
    <cfRule type="colorScale" priority="5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E28">
    <cfRule type="colorScale" priority="5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E12">
    <cfRule type="colorScale" priority="5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00" verticalDpi="0" copies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7EA93-D8DE-482E-90C9-9C084DFD245D}">
  <dimension ref="A1:J49"/>
  <sheetViews>
    <sheetView workbookViewId="0"/>
  </sheetViews>
  <sheetFormatPr defaultRowHeight="15" outlineLevelRow="1" x14ac:dyDescent="0.25"/>
  <cols>
    <col min="1" max="1" width="40.7109375" customWidth="1"/>
    <col min="2" max="10" width="7.7109375" customWidth="1"/>
  </cols>
  <sheetData>
    <row r="1" spans="1:10" ht="15.75" thickBot="1" x14ac:dyDescent="0.3">
      <c r="A1" s="17" t="s">
        <v>44</v>
      </c>
      <c r="B1" s="18"/>
      <c r="C1" s="18"/>
      <c r="D1" s="18"/>
      <c r="E1" s="18"/>
      <c r="F1" s="18"/>
      <c r="G1" s="18"/>
      <c r="H1" s="19"/>
      <c r="I1" s="19"/>
      <c r="J1" s="18"/>
    </row>
    <row r="2" spans="1:10" ht="16.5" thickBot="1" x14ac:dyDescent="0.3">
      <c r="A2" s="18" t="s">
        <v>165</v>
      </c>
      <c r="B2" s="20">
        <v>3</v>
      </c>
      <c r="C2" s="20">
        <v>4</v>
      </c>
      <c r="D2" s="20">
        <v>5</v>
      </c>
      <c r="E2" s="20">
        <v>6</v>
      </c>
      <c r="F2" s="20">
        <v>7</v>
      </c>
      <c r="G2" s="20">
        <v>8</v>
      </c>
      <c r="H2" s="21" t="s">
        <v>2</v>
      </c>
      <c r="I2" s="22" t="s">
        <v>3</v>
      </c>
      <c r="J2" s="22" t="s">
        <v>4</v>
      </c>
    </row>
    <row r="3" spans="1:10" x14ac:dyDescent="0.25">
      <c r="A3" s="7" t="s">
        <v>139</v>
      </c>
      <c r="B3" s="11">
        <f>SUM(B4:B8)</f>
        <v>18</v>
      </c>
      <c r="C3" s="11">
        <f t="shared" ref="C3:F3" si="0">SUM(C4:C8)</f>
        <v>26</v>
      </c>
      <c r="D3" s="11">
        <f t="shared" si="0"/>
        <v>34</v>
      </c>
      <c r="E3" s="11">
        <f t="shared" si="0"/>
        <v>15</v>
      </c>
      <c r="F3" s="11">
        <f t="shared" si="0"/>
        <v>1</v>
      </c>
      <c r="G3" s="11"/>
      <c r="H3" s="12">
        <v>4.431678321678322</v>
      </c>
      <c r="I3" s="13"/>
      <c r="J3" s="11">
        <v>94</v>
      </c>
    </row>
    <row r="4" spans="1:10" outlineLevel="1" x14ac:dyDescent="0.25">
      <c r="A4" s="18" t="s">
        <v>113</v>
      </c>
      <c r="B4" s="11">
        <v>8</v>
      </c>
      <c r="C4" s="11">
        <v>8</v>
      </c>
      <c r="D4" s="11">
        <v>5</v>
      </c>
      <c r="E4" s="11">
        <v>1</v>
      </c>
      <c r="F4" s="11"/>
      <c r="G4" s="11"/>
      <c r="H4" s="12">
        <v>3.9545454545454546</v>
      </c>
      <c r="I4" s="13">
        <v>0.89853175089103365</v>
      </c>
      <c r="J4" s="11">
        <v>22</v>
      </c>
    </row>
    <row r="5" spans="1:10" outlineLevel="1" x14ac:dyDescent="0.25">
      <c r="A5" s="18" t="s">
        <v>114</v>
      </c>
      <c r="B5" s="11">
        <v>3</v>
      </c>
      <c r="C5" s="11">
        <v>8</v>
      </c>
      <c r="D5" s="11">
        <v>3</v>
      </c>
      <c r="E5" s="11">
        <v>1</v>
      </c>
      <c r="F5" s="11"/>
      <c r="G5" s="11"/>
      <c r="H5" s="12">
        <v>4.1333333333333337</v>
      </c>
      <c r="I5" s="13">
        <v>0.83380938783279257</v>
      </c>
      <c r="J5" s="11">
        <v>15</v>
      </c>
    </row>
    <row r="6" spans="1:10" outlineLevel="1" x14ac:dyDescent="0.25">
      <c r="A6" s="18" t="s">
        <v>111</v>
      </c>
      <c r="B6" s="11">
        <v>4</v>
      </c>
      <c r="C6" s="11">
        <v>5</v>
      </c>
      <c r="D6" s="11">
        <v>12</v>
      </c>
      <c r="E6" s="11">
        <v>2</v>
      </c>
      <c r="F6" s="11"/>
      <c r="G6" s="11"/>
      <c r="H6" s="12">
        <v>4.5209999999999999</v>
      </c>
      <c r="I6" s="13">
        <v>0.82422559174473375</v>
      </c>
      <c r="J6" s="11">
        <v>23</v>
      </c>
    </row>
    <row r="7" spans="1:10" outlineLevel="1" x14ac:dyDescent="0.25">
      <c r="A7" s="18" t="s">
        <v>112</v>
      </c>
      <c r="B7" s="11">
        <v>3</v>
      </c>
      <c r="C7" s="11">
        <v>2</v>
      </c>
      <c r="D7" s="11">
        <v>2</v>
      </c>
      <c r="E7" s="11">
        <v>3</v>
      </c>
      <c r="F7" s="11"/>
      <c r="G7" s="11"/>
      <c r="H7" s="12">
        <v>4.1538461538461542</v>
      </c>
      <c r="I7" s="13">
        <v>1.2810252304406966</v>
      </c>
      <c r="J7" s="11">
        <v>10</v>
      </c>
    </row>
    <row r="8" spans="1:10" outlineLevel="1" x14ac:dyDescent="0.25">
      <c r="A8" s="18" t="s">
        <v>8</v>
      </c>
      <c r="B8" s="11"/>
      <c r="C8" s="11">
        <v>3</v>
      </c>
      <c r="D8" s="11">
        <v>12</v>
      </c>
      <c r="E8" s="11">
        <v>8</v>
      </c>
      <c r="F8" s="11">
        <v>1</v>
      </c>
      <c r="G8" s="11"/>
      <c r="H8" s="12">
        <v>5.291666666666667</v>
      </c>
      <c r="I8" s="13">
        <v>0.75060362182809304</v>
      </c>
      <c r="J8" s="11">
        <v>24</v>
      </c>
    </row>
    <row r="9" spans="1:10" x14ac:dyDescent="0.25">
      <c r="A9" s="31" t="s">
        <v>6</v>
      </c>
      <c r="B9" s="11"/>
      <c r="C9" s="11">
        <v>1</v>
      </c>
      <c r="D9" s="11">
        <v>18</v>
      </c>
      <c r="E9" s="11">
        <v>20</v>
      </c>
      <c r="F9" s="11">
        <v>6</v>
      </c>
      <c r="G9" s="11">
        <v>1</v>
      </c>
      <c r="H9" s="12">
        <v>5.3870018870018868</v>
      </c>
      <c r="I9" s="13"/>
      <c r="J9" s="11">
        <v>46</v>
      </c>
    </row>
    <row r="10" spans="1:10" x14ac:dyDescent="0.25">
      <c r="A10" s="14" t="s">
        <v>5</v>
      </c>
      <c r="B10" s="11">
        <v>7</v>
      </c>
      <c r="C10" s="11">
        <v>28</v>
      </c>
      <c r="D10" s="11">
        <v>37</v>
      </c>
      <c r="E10" s="11">
        <v>22</v>
      </c>
      <c r="F10" s="11">
        <v>3</v>
      </c>
      <c r="G10" s="11"/>
      <c r="H10" s="12">
        <v>4.8855988455988451</v>
      </c>
      <c r="I10" s="13"/>
      <c r="J10" s="11">
        <v>97</v>
      </c>
    </row>
    <row r="11" spans="1:10" x14ac:dyDescent="0.25">
      <c r="A11" s="16" t="s">
        <v>130</v>
      </c>
      <c r="B11" s="23"/>
      <c r="C11" s="23"/>
      <c r="D11" s="23"/>
      <c r="E11" s="23"/>
      <c r="F11" s="23"/>
      <c r="G11" s="23"/>
      <c r="H11" s="24"/>
      <c r="I11" s="24"/>
      <c r="J11" s="23"/>
    </row>
    <row r="12" spans="1:10" x14ac:dyDescent="0.25">
      <c r="A12" s="7" t="s">
        <v>141</v>
      </c>
      <c r="B12" s="11"/>
      <c r="C12" s="11">
        <v>8</v>
      </c>
      <c r="D12" s="11">
        <v>19</v>
      </c>
      <c r="E12" s="11">
        <v>21</v>
      </c>
      <c r="F12" s="11">
        <v>3</v>
      </c>
      <c r="G12" s="11"/>
      <c r="H12" s="12">
        <v>5.37</v>
      </c>
      <c r="I12" s="13">
        <v>0.82</v>
      </c>
      <c r="J12" s="11">
        <v>51</v>
      </c>
    </row>
    <row r="13" spans="1:10" x14ac:dyDescent="0.25">
      <c r="A13" s="54" t="s">
        <v>142</v>
      </c>
      <c r="B13" s="11">
        <v>3</v>
      </c>
      <c r="C13" s="11">
        <v>50</v>
      </c>
      <c r="D13" s="11">
        <v>61</v>
      </c>
      <c r="E13" s="11">
        <v>64</v>
      </c>
      <c r="F13" s="11">
        <v>27</v>
      </c>
      <c r="G13" s="11">
        <v>9</v>
      </c>
      <c r="H13" s="12">
        <v>5.612222222222222</v>
      </c>
      <c r="I13" s="13"/>
      <c r="J13" s="11">
        <v>214</v>
      </c>
    </row>
    <row r="14" spans="1:10" hidden="1" outlineLevel="1" x14ac:dyDescent="0.25">
      <c r="A14" t="s">
        <v>11</v>
      </c>
      <c r="B14" s="11"/>
      <c r="C14" s="11">
        <v>13</v>
      </c>
      <c r="D14" s="11">
        <v>10</v>
      </c>
      <c r="E14" s="11">
        <v>7</v>
      </c>
      <c r="F14" s="11">
        <v>9</v>
      </c>
      <c r="G14" s="11">
        <v>4</v>
      </c>
      <c r="H14" s="12">
        <v>5.56</v>
      </c>
      <c r="I14" s="13">
        <v>1.37</v>
      </c>
      <c r="J14" s="11">
        <v>43</v>
      </c>
    </row>
    <row r="15" spans="1:10" hidden="1" outlineLevel="1" x14ac:dyDescent="0.25">
      <c r="A15" t="s">
        <v>12</v>
      </c>
      <c r="B15" s="11"/>
      <c r="C15" s="11">
        <v>19</v>
      </c>
      <c r="D15" s="11">
        <v>12</v>
      </c>
      <c r="E15" s="11">
        <v>9</v>
      </c>
      <c r="F15" s="11">
        <v>1</v>
      </c>
      <c r="G15" s="11"/>
      <c r="H15" s="12">
        <v>4.8</v>
      </c>
      <c r="I15" s="13">
        <v>0.87</v>
      </c>
      <c r="J15" s="11">
        <v>41</v>
      </c>
    </row>
    <row r="16" spans="1:10" hidden="1" outlineLevel="1" x14ac:dyDescent="0.25">
      <c r="A16" t="s">
        <v>13</v>
      </c>
      <c r="B16" s="11"/>
      <c r="C16" s="11"/>
      <c r="D16" s="11">
        <v>4</v>
      </c>
      <c r="E16" s="11">
        <v>6</v>
      </c>
      <c r="F16" s="11">
        <v>1</v>
      </c>
      <c r="G16" s="11">
        <v>1</v>
      </c>
      <c r="H16" s="12">
        <v>5.92</v>
      </c>
      <c r="I16" s="13">
        <v>0.9</v>
      </c>
      <c r="J16" s="11">
        <v>12</v>
      </c>
    </row>
    <row r="17" spans="1:10" hidden="1" outlineLevel="1" x14ac:dyDescent="0.25">
      <c r="A17" t="s">
        <v>14</v>
      </c>
      <c r="B17" s="11"/>
      <c r="C17" s="11"/>
      <c r="D17" s="11">
        <v>2</v>
      </c>
      <c r="E17" s="11">
        <v>2</v>
      </c>
      <c r="F17" s="11"/>
      <c r="G17" s="11"/>
      <c r="H17" s="12">
        <v>5.5</v>
      </c>
      <c r="I17" s="13">
        <v>0.57999999999999996</v>
      </c>
      <c r="J17" s="11">
        <v>4</v>
      </c>
    </row>
    <row r="18" spans="1:10" hidden="1" outlineLevel="1" x14ac:dyDescent="0.25">
      <c r="A18" t="s">
        <v>15</v>
      </c>
      <c r="B18" s="11"/>
      <c r="C18" s="11"/>
      <c r="D18" s="11">
        <v>1</v>
      </c>
      <c r="E18" s="11">
        <v>1</v>
      </c>
      <c r="F18" s="11">
        <v>1</v>
      </c>
      <c r="G18" s="11"/>
      <c r="H18" s="12">
        <v>6</v>
      </c>
      <c r="I18" s="13">
        <v>1</v>
      </c>
      <c r="J18" s="11">
        <v>3</v>
      </c>
    </row>
    <row r="19" spans="1:10" hidden="1" outlineLevel="1" x14ac:dyDescent="0.25">
      <c r="A19" t="s">
        <v>16</v>
      </c>
      <c r="B19" s="11"/>
      <c r="C19" s="11">
        <v>5</v>
      </c>
      <c r="D19" s="11">
        <v>9</v>
      </c>
      <c r="E19" s="11">
        <v>11</v>
      </c>
      <c r="F19" s="11">
        <v>8</v>
      </c>
      <c r="G19" s="11">
        <v>1</v>
      </c>
      <c r="H19" s="12">
        <v>5.74</v>
      </c>
      <c r="I19" s="13">
        <v>1.08</v>
      </c>
      <c r="J19" s="11">
        <v>34</v>
      </c>
    </row>
    <row r="20" spans="1:10" hidden="1" outlineLevel="1" x14ac:dyDescent="0.25">
      <c r="A20" t="s">
        <v>17</v>
      </c>
      <c r="B20" s="11"/>
      <c r="C20" s="11"/>
      <c r="D20" s="11"/>
      <c r="E20" s="11">
        <v>11</v>
      </c>
      <c r="F20" s="11">
        <v>7</v>
      </c>
      <c r="G20" s="11">
        <v>3</v>
      </c>
      <c r="H20" s="12">
        <v>6.62</v>
      </c>
      <c r="I20" s="13">
        <v>0.74</v>
      </c>
      <c r="J20" s="11">
        <v>21</v>
      </c>
    </row>
    <row r="21" spans="1:10" hidden="1" outlineLevel="1" x14ac:dyDescent="0.25">
      <c r="A21" t="s">
        <v>18</v>
      </c>
      <c r="B21" s="11">
        <v>3</v>
      </c>
      <c r="C21" s="11">
        <v>13</v>
      </c>
      <c r="D21" s="11">
        <v>18</v>
      </c>
      <c r="E21" s="11">
        <v>6</v>
      </c>
      <c r="F21" s="11"/>
      <c r="G21" s="11"/>
      <c r="H21" s="12">
        <v>4.68</v>
      </c>
      <c r="I21" s="13">
        <v>0.83</v>
      </c>
      <c r="J21" s="11">
        <v>40</v>
      </c>
    </row>
    <row r="22" spans="1:10" hidden="1" outlineLevel="1" x14ac:dyDescent="0.25">
      <c r="A22" t="s">
        <v>19</v>
      </c>
      <c r="B22" s="11"/>
      <c r="C22" s="11"/>
      <c r="D22" s="11">
        <v>5</v>
      </c>
      <c r="E22" s="11">
        <v>11</v>
      </c>
      <c r="F22" s="11"/>
      <c r="G22" s="11"/>
      <c r="H22" s="12">
        <v>5.69</v>
      </c>
      <c r="I22" s="13">
        <v>0.48</v>
      </c>
      <c r="J22" s="11">
        <v>16</v>
      </c>
    </row>
    <row r="23" spans="1:10" collapsed="1" x14ac:dyDescent="0.25">
      <c r="A23" s="54" t="s">
        <v>143</v>
      </c>
      <c r="B23" s="11"/>
      <c r="C23" s="11">
        <v>30</v>
      </c>
      <c r="D23" s="11">
        <v>60</v>
      </c>
      <c r="E23" s="11">
        <v>60</v>
      </c>
      <c r="F23" s="11">
        <v>13</v>
      </c>
      <c r="G23" s="11"/>
      <c r="H23" s="12">
        <v>5.5200000000000005</v>
      </c>
      <c r="I23" s="13"/>
      <c r="J23" s="11">
        <v>163</v>
      </c>
    </row>
    <row r="24" spans="1:10" hidden="1" outlineLevel="1" x14ac:dyDescent="0.25">
      <c r="A24" t="s">
        <v>20</v>
      </c>
      <c r="B24" s="11"/>
      <c r="C24" s="11">
        <v>8</v>
      </c>
      <c r="D24" s="11">
        <v>14</v>
      </c>
      <c r="E24" s="11">
        <v>20</v>
      </c>
      <c r="F24" s="11">
        <v>2</v>
      </c>
      <c r="G24" s="11"/>
      <c r="H24" s="12">
        <v>5.36</v>
      </c>
      <c r="I24" s="13">
        <v>0.84</v>
      </c>
      <c r="J24" s="11">
        <v>44</v>
      </c>
    </row>
    <row r="25" spans="1:10" hidden="1" outlineLevel="1" x14ac:dyDescent="0.25">
      <c r="A25" t="s">
        <v>39</v>
      </c>
      <c r="B25" s="11"/>
      <c r="C25" s="11"/>
      <c r="D25" s="11">
        <v>4</v>
      </c>
      <c r="E25" s="11">
        <v>6</v>
      </c>
      <c r="F25" s="11">
        <v>1</v>
      </c>
      <c r="G25" s="11"/>
      <c r="H25" s="12">
        <v>5.73</v>
      </c>
      <c r="I25" s="13">
        <v>0.65</v>
      </c>
      <c r="J25" s="11">
        <v>11</v>
      </c>
    </row>
    <row r="26" spans="1:10" hidden="1" outlineLevel="1" x14ac:dyDescent="0.25">
      <c r="A26" t="s">
        <v>22</v>
      </c>
      <c r="B26" s="11"/>
      <c r="C26" s="11"/>
      <c r="D26" s="11">
        <v>9</v>
      </c>
      <c r="E26" s="11">
        <v>15</v>
      </c>
      <c r="F26" s="11">
        <v>10</v>
      </c>
      <c r="G26" s="11"/>
      <c r="H26" s="12">
        <v>6.03</v>
      </c>
      <c r="I26" s="13">
        <v>0.76</v>
      </c>
      <c r="J26" s="11">
        <v>34</v>
      </c>
    </row>
    <row r="27" spans="1:10" hidden="1" outlineLevel="1" x14ac:dyDescent="0.25">
      <c r="A27" t="s">
        <v>40</v>
      </c>
      <c r="B27" s="11"/>
      <c r="C27" s="11">
        <v>22</v>
      </c>
      <c r="D27" s="11">
        <v>33</v>
      </c>
      <c r="E27" s="11">
        <v>19</v>
      </c>
      <c r="F27" s="11"/>
      <c r="G27" s="11"/>
      <c r="H27" s="12">
        <v>4.96</v>
      </c>
      <c r="I27" s="13">
        <v>0.75</v>
      </c>
      <c r="J27" s="11">
        <v>74</v>
      </c>
    </row>
    <row r="28" spans="1:10" collapsed="1" x14ac:dyDescent="0.25">
      <c r="A28" s="54" t="s">
        <v>144</v>
      </c>
      <c r="B28" s="11">
        <v>2</v>
      </c>
      <c r="C28" s="11">
        <v>26</v>
      </c>
      <c r="D28" s="11">
        <v>30</v>
      </c>
      <c r="E28" s="11">
        <v>15</v>
      </c>
      <c r="F28" s="11"/>
      <c r="G28" s="11"/>
      <c r="H28" s="12">
        <v>4.79</v>
      </c>
      <c r="I28" s="13">
        <v>0.8</v>
      </c>
      <c r="J28" s="11">
        <v>73</v>
      </c>
    </row>
    <row r="29" spans="1:10" x14ac:dyDescent="0.25">
      <c r="A29" s="54" t="s">
        <v>145</v>
      </c>
      <c r="B29" s="11">
        <v>1</v>
      </c>
      <c r="C29" s="11">
        <v>11</v>
      </c>
      <c r="D29" s="11">
        <v>24</v>
      </c>
      <c r="E29" s="11">
        <v>29</v>
      </c>
      <c r="F29" s="11">
        <v>5</v>
      </c>
      <c r="G29" s="11">
        <v>1</v>
      </c>
      <c r="H29" s="12">
        <v>5.2349999999999994</v>
      </c>
      <c r="I29" s="13"/>
      <c r="J29" s="11">
        <v>71</v>
      </c>
    </row>
    <row r="30" spans="1:10" hidden="1" outlineLevel="1" x14ac:dyDescent="0.25">
      <c r="A30" t="s">
        <v>24</v>
      </c>
      <c r="B30" s="11">
        <v>1</v>
      </c>
      <c r="C30" s="11">
        <v>4</v>
      </c>
      <c r="D30" s="11">
        <v>12</v>
      </c>
      <c r="E30" s="11">
        <v>28</v>
      </c>
      <c r="F30" s="11">
        <v>4</v>
      </c>
      <c r="G30" s="11">
        <v>1</v>
      </c>
      <c r="H30" s="12">
        <v>5.66</v>
      </c>
      <c r="I30" s="13">
        <v>0.89</v>
      </c>
      <c r="J30" s="11">
        <v>50</v>
      </c>
    </row>
    <row r="31" spans="1:10" hidden="1" outlineLevel="1" x14ac:dyDescent="0.25">
      <c r="A31" t="s">
        <v>41</v>
      </c>
      <c r="B31" s="11"/>
      <c r="C31" s="11">
        <v>7</v>
      </c>
      <c r="D31" s="11">
        <v>12</v>
      </c>
      <c r="E31" s="11">
        <v>1</v>
      </c>
      <c r="F31" s="11">
        <v>1</v>
      </c>
      <c r="G31" s="11"/>
      <c r="H31" s="12">
        <v>4.8099999999999996</v>
      </c>
      <c r="I31" s="13">
        <v>0.75</v>
      </c>
      <c r="J31" s="11">
        <v>21</v>
      </c>
    </row>
    <row r="32" spans="1:10" collapsed="1" x14ac:dyDescent="0.25">
      <c r="A32" s="54" t="s">
        <v>146</v>
      </c>
      <c r="B32" s="11"/>
      <c r="C32" s="11">
        <v>2</v>
      </c>
      <c r="D32" s="11">
        <v>15</v>
      </c>
      <c r="E32" s="11">
        <v>43</v>
      </c>
      <c r="F32" s="11">
        <v>40</v>
      </c>
      <c r="G32" s="11">
        <v>24</v>
      </c>
      <c r="H32" s="12">
        <v>6.6850000000000005</v>
      </c>
      <c r="I32" s="13"/>
      <c r="J32" s="11">
        <v>124</v>
      </c>
    </row>
    <row r="33" spans="1:10" hidden="1" outlineLevel="1" x14ac:dyDescent="0.25">
      <c r="A33" t="s">
        <v>26</v>
      </c>
      <c r="B33" s="11"/>
      <c r="C33" s="11"/>
      <c r="D33" s="11"/>
      <c r="E33" s="11">
        <v>2</v>
      </c>
      <c r="F33" s="11">
        <v>2</v>
      </c>
      <c r="G33" s="11">
        <v>2</v>
      </c>
      <c r="H33" s="12">
        <v>7</v>
      </c>
      <c r="I33" s="13">
        <v>0.89</v>
      </c>
      <c r="J33" s="11">
        <v>6</v>
      </c>
    </row>
    <row r="34" spans="1:10" hidden="1" outlineLevel="1" x14ac:dyDescent="0.25">
      <c r="A34" t="s">
        <v>27</v>
      </c>
      <c r="B34" s="11"/>
      <c r="C34" s="11"/>
      <c r="D34" s="11">
        <v>5</v>
      </c>
      <c r="E34" s="11">
        <v>10</v>
      </c>
      <c r="F34" s="11">
        <v>10</v>
      </c>
      <c r="G34" s="11">
        <v>5</v>
      </c>
      <c r="H34" s="12">
        <v>6.5</v>
      </c>
      <c r="I34" s="13">
        <v>0.97</v>
      </c>
      <c r="J34" s="11">
        <v>30</v>
      </c>
    </row>
    <row r="35" spans="1:10" hidden="1" outlineLevel="1" x14ac:dyDescent="0.25">
      <c r="A35" t="s">
        <v>28</v>
      </c>
      <c r="B35" s="11"/>
      <c r="C35" s="11"/>
      <c r="D35" s="11">
        <v>3</v>
      </c>
      <c r="E35" s="11">
        <v>8</v>
      </c>
      <c r="F35" s="11">
        <v>11</v>
      </c>
      <c r="G35" s="11">
        <v>11</v>
      </c>
      <c r="H35" s="12">
        <v>6.91</v>
      </c>
      <c r="I35" s="13">
        <v>0.98</v>
      </c>
      <c r="J35" s="11">
        <v>33</v>
      </c>
    </row>
    <row r="36" spans="1:10" hidden="1" outlineLevel="1" x14ac:dyDescent="0.25">
      <c r="A36" t="s">
        <v>29</v>
      </c>
      <c r="B36" s="11"/>
      <c r="C36" s="11">
        <v>2</v>
      </c>
      <c r="D36" s="11">
        <v>7</v>
      </c>
      <c r="E36" s="11">
        <v>23</v>
      </c>
      <c r="F36" s="11">
        <v>17</v>
      </c>
      <c r="G36" s="11">
        <v>6</v>
      </c>
      <c r="H36" s="12">
        <v>6.33</v>
      </c>
      <c r="I36" s="13">
        <v>0.96</v>
      </c>
      <c r="J36" s="11">
        <v>55</v>
      </c>
    </row>
    <row r="37" spans="1:10" collapsed="1" x14ac:dyDescent="0.25">
      <c r="A37" s="55" t="s">
        <v>147</v>
      </c>
      <c r="B37" s="11"/>
      <c r="C37" s="11">
        <v>1</v>
      </c>
      <c r="D37" s="11">
        <v>4</v>
      </c>
      <c r="E37" s="11">
        <v>5</v>
      </c>
      <c r="F37" s="11">
        <v>6</v>
      </c>
      <c r="G37" s="11"/>
      <c r="H37" s="12">
        <v>5.833333333333333</v>
      </c>
      <c r="I37" s="13"/>
      <c r="J37" s="11">
        <v>16</v>
      </c>
    </row>
    <row r="38" spans="1:10" hidden="1" outlineLevel="1" x14ac:dyDescent="0.25">
      <c r="A38" t="s">
        <v>30</v>
      </c>
      <c r="B38" s="11"/>
      <c r="C38" s="11">
        <v>1</v>
      </c>
      <c r="D38" s="11">
        <v>4</v>
      </c>
      <c r="E38" s="11">
        <v>3</v>
      </c>
      <c r="F38" s="11">
        <v>4</v>
      </c>
      <c r="G38" s="11"/>
      <c r="H38" s="12">
        <v>5.83</v>
      </c>
      <c r="I38" s="13">
        <v>1.03</v>
      </c>
      <c r="J38" s="11">
        <v>12</v>
      </c>
    </row>
    <row r="39" spans="1:10" hidden="1" outlineLevel="1" x14ac:dyDescent="0.25">
      <c r="A39" t="s">
        <v>31</v>
      </c>
      <c r="B39" s="11"/>
      <c r="C39" s="11"/>
      <c r="D39" s="11"/>
      <c r="E39" s="11">
        <v>1</v>
      </c>
      <c r="F39" s="11"/>
      <c r="G39" s="11"/>
      <c r="H39" s="12">
        <v>5</v>
      </c>
      <c r="I39" s="13">
        <v>0</v>
      </c>
      <c r="J39" s="11">
        <v>1</v>
      </c>
    </row>
    <row r="40" spans="1:10" hidden="1" outlineLevel="1" x14ac:dyDescent="0.25">
      <c r="A40" t="s">
        <v>32</v>
      </c>
      <c r="B40" s="11"/>
      <c r="C40" s="11"/>
      <c r="D40" s="11"/>
      <c r="E40" s="11">
        <v>1</v>
      </c>
      <c r="F40" s="11">
        <v>2</v>
      </c>
      <c r="G40" s="11"/>
      <c r="H40" s="12">
        <v>6.67</v>
      </c>
      <c r="I40" s="13">
        <v>0.57999999999999996</v>
      </c>
      <c r="J40" s="11">
        <v>3</v>
      </c>
    </row>
    <row r="41" spans="1:10" collapsed="1" x14ac:dyDescent="0.25">
      <c r="A41" s="54" t="s">
        <v>148</v>
      </c>
      <c r="B41" s="11"/>
      <c r="C41" s="11">
        <v>7</v>
      </c>
      <c r="D41" s="11">
        <v>15</v>
      </c>
      <c r="E41" s="11">
        <v>7</v>
      </c>
      <c r="F41" s="11"/>
      <c r="G41" s="11"/>
      <c r="H41" s="12">
        <v>5</v>
      </c>
      <c r="I41" s="13">
        <v>0.71</v>
      </c>
      <c r="J41" s="11">
        <v>29</v>
      </c>
    </row>
    <row r="42" spans="1:10" x14ac:dyDescent="0.25">
      <c r="A42" s="54" t="s">
        <v>149</v>
      </c>
      <c r="B42" s="11"/>
      <c r="C42" s="11">
        <v>8</v>
      </c>
      <c r="D42" s="11">
        <v>102</v>
      </c>
      <c r="E42" s="11">
        <v>114</v>
      </c>
      <c r="F42" s="11">
        <v>40</v>
      </c>
      <c r="G42" s="11">
        <v>3</v>
      </c>
      <c r="H42" s="12">
        <v>5.5966666666666667</v>
      </c>
      <c r="I42" s="13"/>
      <c r="J42" s="11">
        <v>267</v>
      </c>
    </row>
    <row r="43" spans="1:10" hidden="1" outlineLevel="1" x14ac:dyDescent="0.25">
      <c r="A43" t="s">
        <v>33</v>
      </c>
      <c r="B43" s="11"/>
      <c r="C43" s="11">
        <v>1</v>
      </c>
      <c r="D43" s="11">
        <v>14</v>
      </c>
      <c r="E43" s="11">
        <v>36</v>
      </c>
      <c r="F43" s="11">
        <v>14</v>
      </c>
      <c r="G43" s="11"/>
      <c r="H43" s="12">
        <v>5.97</v>
      </c>
      <c r="I43" s="13">
        <v>0.71</v>
      </c>
      <c r="J43" s="11">
        <v>65</v>
      </c>
    </row>
    <row r="44" spans="1:10" hidden="1" outlineLevel="1" x14ac:dyDescent="0.25">
      <c r="A44" t="s">
        <v>34</v>
      </c>
      <c r="B44" s="11"/>
      <c r="C44" s="11"/>
      <c r="D44" s="11">
        <v>18</v>
      </c>
      <c r="E44" s="11">
        <v>17</v>
      </c>
      <c r="F44" s="11">
        <v>9</v>
      </c>
      <c r="G44" s="11">
        <v>1</v>
      </c>
      <c r="H44" s="12">
        <v>5.84</v>
      </c>
      <c r="I44" s="13">
        <v>0.82</v>
      </c>
      <c r="J44" s="11">
        <v>45</v>
      </c>
    </row>
    <row r="45" spans="1:10" hidden="1" outlineLevel="1" x14ac:dyDescent="0.25">
      <c r="A45" t="s">
        <v>35</v>
      </c>
      <c r="B45" s="11"/>
      <c r="C45" s="11"/>
      <c r="D45" s="11">
        <v>29</v>
      </c>
      <c r="E45" s="11">
        <v>33</v>
      </c>
      <c r="F45" s="11">
        <v>11</v>
      </c>
      <c r="G45" s="11">
        <v>2</v>
      </c>
      <c r="H45" s="12">
        <v>5.81</v>
      </c>
      <c r="I45" s="13">
        <v>0.78</v>
      </c>
      <c r="J45" s="11">
        <v>75</v>
      </c>
    </row>
    <row r="46" spans="1:10" hidden="1" outlineLevel="1" x14ac:dyDescent="0.25">
      <c r="A46" t="s">
        <v>36</v>
      </c>
      <c r="B46" s="11"/>
      <c r="C46" s="11">
        <v>1</v>
      </c>
      <c r="D46" s="11">
        <v>20</v>
      </c>
      <c r="E46" s="11">
        <v>15</v>
      </c>
      <c r="F46" s="11">
        <v>6</v>
      </c>
      <c r="G46" s="11"/>
      <c r="H46" s="12">
        <v>5.62</v>
      </c>
      <c r="I46" s="13">
        <v>0.76</v>
      </c>
      <c r="J46" s="11">
        <v>42</v>
      </c>
    </row>
    <row r="47" spans="1:10" hidden="1" outlineLevel="1" x14ac:dyDescent="0.25">
      <c r="A47" t="s">
        <v>37</v>
      </c>
      <c r="B47" s="11"/>
      <c r="C47" s="11">
        <v>3</v>
      </c>
      <c r="D47" s="11">
        <v>13</v>
      </c>
      <c r="E47" s="11">
        <v>8</v>
      </c>
      <c r="F47" s="11"/>
      <c r="G47" s="11"/>
      <c r="H47" s="12">
        <v>5.21</v>
      </c>
      <c r="I47" s="13">
        <v>0.66</v>
      </c>
      <c r="J47" s="11">
        <v>24</v>
      </c>
    </row>
    <row r="48" spans="1:10" hidden="1" outlineLevel="1" x14ac:dyDescent="0.25">
      <c r="A48" t="s">
        <v>38</v>
      </c>
      <c r="B48" s="11"/>
      <c r="C48" s="11">
        <v>3</v>
      </c>
      <c r="D48" s="11">
        <v>8</v>
      </c>
      <c r="E48" s="11">
        <v>5</v>
      </c>
      <c r="F48" s="11"/>
      <c r="G48" s="11"/>
      <c r="H48" s="12">
        <v>5.13</v>
      </c>
      <c r="I48" s="13">
        <v>0.72</v>
      </c>
      <c r="J48" s="11">
        <v>16</v>
      </c>
    </row>
    <row r="49" spans="1:10" collapsed="1" x14ac:dyDescent="0.25">
      <c r="A49" s="54" t="s">
        <v>150</v>
      </c>
      <c r="B49" s="11"/>
      <c r="C49" s="11"/>
      <c r="D49" s="11">
        <v>2</v>
      </c>
      <c r="E49" s="11">
        <v>2</v>
      </c>
      <c r="F49" s="11"/>
      <c r="G49" s="11"/>
      <c r="H49" s="12">
        <v>5.5</v>
      </c>
      <c r="I49" s="13">
        <v>0.57999999999999996</v>
      </c>
      <c r="J49" s="11">
        <v>4</v>
      </c>
    </row>
  </sheetData>
  <conditionalFormatting sqref="B3:G3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3:G13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3:G23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9:G2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2:G32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7:G37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2:G42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9:G49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41:G41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8:G2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G12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1:H49 H3:H9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G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10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G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3:H4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2B5A1-567E-414D-9C6D-CD053DF096B7}">
  <dimension ref="A1:N28"/>
  <sheetViews>
    <sheetView zoomScaleNormal="100" workbookViewId="0"/>
  </sheetViews>
  <sheetFormatPr defaultRowHeight="15" outlineLevelRow="1" x14ac:dyDescent="0.25"/>
  <cols>
    <col min="1" max="1" width="40.7109375" customWidth="1"/>
    <col min="2" max="14" width="7.7109375" customWidth="1"/>
  </cols>
  <sheetData>
    <row r="1" spans="1:14" ht="15.75" thickBot="1" x14ac:dyDescent="0.3">
      <c r="A1" s="17" t="s">
        <v>45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9"/>
      <c r="M1" s="19"/>
      <c r="N1" s="18"/>
    </row>
    <row r="2" spans="1:14" ht="16.5" thickBot="1" x14ac:dyDescent="0.3">
      <c r="A2" s="30" t="s">
        <v>46</v>
      </c>
      <c r="B2" s="20">
        <v>0</v>
      </c>
      <c r="C2" s="20">
        <v>1</v>
      </c>
      <c r="D2" s="20">
        <v>2</v>
      </c>
      <c r="E2" s="20">
        <v>3</v>
      </c>
      <c r="F2" s="20">
        <v>4</v>
      </c>
      <c r="G2" s="20">
        <v>5</v>
      </c>
      <c r="H2" s="20">
        <v>6</v>
      </c>
      <c r="I2" s="20">
        <v>7</v>
      </c>
      <c r="J2" s="20">
        <v>8</v>
      </c>
      <c r="K2" s="20">
        <v>9</v>
      </c>
      <c r="L2" s="21" t="s">
        <v>2</v>
      </c>
      <c r="M2" s="22" t="s">
        <v>3</v>
      </c>
      <c r="N2" s="22" t="s">
        <v>4</v>
      </c>
    </row>
    <row r="3" spans="1:14" x14ac:dyDescent="0.25">
      <c r="A3" s="7" t="s">
        <v>139</v>
      </c>
      <c r="B3" s="11"/>
      <c r="C3" s="11"/>
      <c r="D3" s="11">
        <f>SUM(D4:D8)</f>
        <v>1</v>
      </c>
      <c r="E3" s="11">
        <f t="shared" ref="E3:I3" si="0">SUM(E4:E8)</f>
        <v>15</v>
      </c>
      <c r="F3" s="11">
        <f t="shared" si="0"/>
        <v>37</v>
      </c>
      <c r="G3" s="11">
        <f t="shared" si="0"/>
        <v>27</v>
      </c>
      <c r="H3" s="11">
        <f t="shared" si="0"/>
        <v>18</v>
      </c>
      <c r="I3" s="11">
        <f t="shared" si="0"/>
        <v>4</v>
      </c>
      <c r="J3" s="11"/>
      <c r="K3" s="11"/>
      <c r="L3" s="12">
        <v>4.6079999999999997</v>
      </c>
      <c r="M3" s="13"/>
      <c r="N3" s="11">
        <v>102</v>
      </c>
    </row>
    <row r="4" spans="1:14" outlineLevel="1" x14ac:dyDescent="0.25">
      <c r="A4" s="18" t="s">
        <v>113</v>
      </c>
      <c r="B4" s="11"/>
      <c r="C4" s="11"/>
      <c r="D4" s="11"/>
      <c r="E4" s="11">
        <v>1</v>
      </c>
      <c r="F4" s="11">
        <v>13</v>
      </c>
      <c r="G4" s="11">
        <v>4</v>
      </c>
      <c r="H4" s="11">
        <v>4</v>
      </c>
      <c r="I4" s="11"/>
      <c r="J4" s="11"/>
      <c r="K4" s="11"/>
      <c r="L4" s="12">
        <v>4.5</v>
      </c>
      <c r="M4" s="13">
        <v>0.85912469298422456</v>
      </c>
      <c r="N4" s="11">
        <v>22</v>
      </c>
    </row>
    <row r="5" spans="1:14" outlineLevel="1" x14ac:dyDescent="0.25">
      <c r="A5" s="18" t="s">
        <v>114</v>
      </c>
      <c r="B5" s="11"/>
      <c r="C5" s="11"/>
      <c r="D5" s="11"/>
      <c r="E5" s="11">
        <v>1</v>
      </c>
      <c r="F5" s="11">
        <v>7</v>
      </c>
      <c r="G5" s="11">
        <v>4</v>
      </c>
      <c r="H5" s="11">
        <v>3</v>
      </c>
      <c r="I5" s="11"/>
      <c r="J5" s="11"/>
      <c r="K5" s="11"/>
      <c r="L5" s="12">
        <v>4.5999999999999996</v>
      </c>
      <c r="M5" s="13">
        <v>0.9102589898328004</v>
      </c>
      <c r="N5" s="11">
        <v>15</v>
      </c>
    </row>
    <row r="6" spans="1:14" outlineLevel="1" x14ac:dyDescent="0.25">
      <c r="A6" s="18" t="s">
        <v>111</v>
      </c>
      <c r="B6" s="11"/>
      <c r="C6" s="11"/>
      <c r="D6" s="11"/>
      <c r="E6" s="11">
        <v>5</v>
      </c>
      <c r="F6" s="11">
        <v>5</v>
      </c>
      <c r="G6" s="11">
        <v>8</v>
      </c>
      <c r="H6" s="11">
        <v>4</v>
      </c>
      <c r="I6" s="11">
        <v>1</v>
      </c>
      <c r="J6" s="11"/>
      <c r="K6" s="11"/>
      <c r="L6" s="12">
        <v>4.6079999999999997</v>
      </c>
      <c r="M6" s="13">
        <v>1.0901402648748697</v>
      </c>
      <c r="N6" s="11">
        <v>23</v>
      </c>
    </row>
    <row r="7" spans="1:14" outlineLevel="1" x14ac:dyDescent="0.25">
      <c r="A7" s="18" t="s">
        <v>112</v>
      </c>
      <c r="B7" s="11"/>
      <c r="C7" s="11"/>
      <c r="D7" s="11">
        <v>1</v>
      </c>
      <c r="E7" s="11">
        <v>5</v>
      </c>
      <c r="F7" s="11">
        <v>5</v>
      </c>
      <c r="G7" s="11">
        <v>2</v>
      </c>
      <c r="H7" s="11">
        <v>1</v>
      </c>
      <c r="I7" s="11"/>
      <c r="J7" s="11"/>
      <c r="K7" s="11"/>
      <c r="L7" s="12">
        <v>3.7857142857142856</v>
      </c>
      <c r="M7" s="13">
        <v>1.0509022810878301</v>
      </c>
      <c r="N7" s="11">
        <v>14</v>
      </c>
    </row>
    <row r="8" spans="1:14" outlineLevel="1" x14ac:dyDescent="0.25">
      <c r="A8" s="18" t="s">
        <v>8</v>
      </c>
      <c r="B8" s="11"/>
      <c r="C8" s="11"/>
      <c r="D8" s="11"/>
      <c r="E8" s="11">
        <v>3</v>
      </c>
      <c r="F8" s="11">
        <v>7</v>
      </c>
      <c r="G8" s="11">
        <v>9</v>
      </c>
      <c r="H8" s="11">
        <v>6</v>
      </c>
      <c r="I8" s="11">
        <v>3</v>
      </c>
      <c r="J8" s="11"/>
      <c r="K8" s="11"/>
      <c r="L8" s="12">
        <v>4.9642857142857144</v>
      </c>
      <c r="M8" s="13">
        <v>1.1700630833624388</v>
      </c>
      <c r="N8" s="11">
        <v>28</v>
      </c>
    </row>
    <row r="9" spans="1:14" x14ac:dyDescent="0.25">
      <c r="A9" s="31" t="s">
        <v>6</v>
      </c>
      <c r="B9" s="11"/>
      <c r="C9" s="11"/>
      <c r="D9" s="11">
        <v>1</v>
      </c>
      <c r="E9" s="11">
        <v>2</v>
      </c>
      <c r="F9" s="11">
        <v>19</v>
      </c>
      <c r="G9" s="11">
        <v>15</v>
      </c>
      <c r="H9" s="11">
        <v>10</v>
      </c>
      <c r="I9" s="11">
        <v>2</v>
      </c>
      <c r="J9" s="11">
        <v>1</v>
      </c>
      <c r="K9" s="11"/>
      <c r="L9" s="12">
        <v>4.5972389679286234</v>
      </c>
      <c r="M9" s="13"/>
      <c r="N9" s="11">
        <v>50</v>
      </c>
    </row>
    <row r="10" spans="1:14" x14ac:dyDescent="0.25">
      <c r="A10" s="14" t="s">
        <v>5</v>
      </c>
      <c r="B10" s="11"/>
      <c r="C10" s="11"/>
      <c r="D10" s="11">
        <v>4</v>
      </c>
      <c r="E10" s="11">
        <v>12</v>
      </c>
      <c r="F10" s="11">
        <v>35</v>
      </c>
      <c r="G10" s="11">
        <v>32</v>
      </c>
      <c r="H10" s="11">
        <v>17</v>
      </c>
      <c r="I10" s="11">
        <v>1</v>
      </c>
      <c r="J10" s="11"/>
      <c r="K10" s="11"/>
      <c r="L10" s="12">
        <v>4.2333041297327014</v>
      </c>
      <c r="M10" s="13"/>
      <c r="N10" s="11">
        <v>101</v>
      </c>
    </row>
    <row r="11" spans="1:14" x14ac:dyDescent="0.25">
      <c r="A11" s="16" t="s">
        <v>130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4"/>
      <c r="M11" s="24"/>
      <c r="N11" s="23"/>
    </row>
    <row r="12" spans="1:14" x14ac:dyDescent="0.25">
      <c r="A12" s="54" t="s">
        <v>151</v>
      </c>
      <c r="B12" s="32"/>
      <c r="C12" s="32">
        <v>3</v>
      </c>
      <c r="D12" s="32">
        <v>5</v>
      </c>
      <c r="E12" s="32">
        <v>5</v>
      </c>
      <c r="F12" s="32">
        <v>7</v>
      </c>
      <c r="G12" s="32"/>
      <c r="H12" s="32">
        <v>1</v>
      </c>
      <c r="I12" s="32"/>
      <c r="J12" s="32"/>
      <c r="K12" s="32"/>
      <c r="L12" s="33">
        <v>2.95</v>
      </c>
      <c r="M12" s="34">
        <v>1.28</v>
      </c>
      <c r="N12" s="32">
        <v>21</v>
      </c>
    </row>
    <row r="13" spans="1:14" x14ac:dyDescent="0.25">
      <c r="A13" s="54" t="s">
        <v>152</v>
      </c>
      <c r="B13" s="32"/>
      <c r="C13" s="32"/>
      <c r="D13" s="32">
        <v>3</v>
      </c>
      <c r="E13" s="32">
        <v>5</v>
      </c>
      <c r="F13" s="32">
        <v>25</v>
      </c>
      <c r="G13" s="32">
        <v>40</v>
      </c>
      <c r="H13" s="32">
        <v>33</v>
      </c>
      <c r="I13" s="32">
        <v>9</v>
      </c>
      <c r="J13" s="32">
        <v>7</v>
      </c>
      <c r="K13" s="32">
        <v>2</v>
      </c>
      <c r="L13" s="33">
        <v>5.4325000000000001</v>
      </c>
      <c r="M13" s="34"/>
      <c r="N13" s="32">
        <v>124</v>
      </c>
    </row>
    <row r="14" spans="1:14" hidden="1" outlineLevel="1" x14ac:dyDescent="0.25">
      <c r="A14" t="s">
        <v>26</v>
      </c>
      <c r="B14" s="32"/>
      <c r="C14" s="32"/>
      <c r="D14" s="32"/>
      <c r="E14" s="32"/>
      <c r="F14" s="32"/>
      <c r="G14" s="32">
        <v>3</v>
      </c>
      <c r="H14" s="32">
        <v>2</v>
      </c>
      <c r="I14" s="32">
        <v>1</v>
      </c>
      <c r="J14" s="32"/>
      <c r="K14" s="32"/>
      <c r="L14" s="33">
        <v>5.67</v>
      </c>
      <c r="M14" s="34">
        <v>0.82</v>
      </c>
      <c r="N14" s="32">
        <v>6</v>
      </c>
    </row>
    <row r="15" spans="1:14" hidden="1" outlineLevel="1" x14ac:dyDescent="0.25">
      <c r="A15" t="s">
        <v>27</v>
      </c>
      <c r="B15" s="32"/>
      <c r="C15" s="32"/>
      <c r="D15" s="32">
        <v>1</v>
      </c>
      <c r="E15" s="32">
        <v>1</v>
      </c>
      <c r="F15" s="32">
        <v>6</v>
      </c>
      <c r="G15" s="32">
        <v>11</v>
      </c>
      <c r="H15" s="32">
        <v>7</v>
      </c>
      <c r="I15" s="32">
        <v>4</v>
      </c>
      <c r="J15" s="32"/>
      <c r="K15" s="32"/>
      <c r="L15" s="33">
        <v>5.13</v>
      </c>
      <c r="M15" s="34">
        <v>1.2</v>
      </c>
      <c r="N15" s="32">
        <v>30</v>
      </c>
    </row>
    <row r="16" spans="1:14" hidden="1" outlineLevel="1" x14ac:dyDescent="0.25">
      <c r="A16" t="s">
        <v>28</v>
      </c>
      <c r="B16" s="32"/>
      <c r="C16" s="32"/>
      <c r="D16" s="32"/>
      <c r="E16" s="32">
        <v>1</v>
      </c>
      <c r="F16" s="32">
        <v>4</v>
      </c>
      <c r="G16" s="32">
        <v>6</v>
      </c>
      <c r="H16" s="32">
        <v>12</v>
      </c>
      <c r="I16" s="32">
        <v>3</v>
      </c>
      <c r="J16" s="32">
        <v>5</v>
      </c>
      <c r="K16" s="32">
        <v>2</v>
      </c>
      <c r="L16" s="33">
        <v>6.06</v>
      </c>
      <c r="M16" s="34">
        <v>1.5</v>
      </c>
      <c r="N16" s="32">
        <v>33</v>
      </c>
    </row>
    <row r="17" spans="1:14" hidden="1" outlineLevel="1" x14ac:dyDescent="0.25">
      <c r="A17" t="s">
        <v>29</v>
      </c>
      <c r="B17" s="32"/>
      <c r="C17" s="32"/>
      <c r="D17" s="32">
        <v>2</v>
      </c>
      <c r="E17" s="32">
        <v>3</v>
      </c>
      <c r="F17" s="32">
        <v>15</v>
      </c>
      <c r="G17" s="32">
        <v>20</v>
      </c>
      <c r="H17" s="32">
        <v>12</v>
      </c>
      <c r="I17" s="32">
        <v>1</v>
      </c>
      <c r="J17" s="32">
        <v>2</v>
      </c>
      <c r="K17" s="32"/>
      <c r="L17" s="33">
        <v>4.87</v>
      </c>
      <c r="M17" s="34">
        <v>1.2</v>
      </c>
      <c r="N17" s="32">
        <v>55</v>
      </c>
    </row>
    <row r="18" spans="1:14" collapsed="1" x14ac:dyDescent="0.25">
      <c r="A18" s="54" t="s">
        <v>153</v>
      </c>
      <c r="B18" s="32"/>
      <c r="C18" s="32"/>
      <c r="D18" s="32"/>
      <c r="E18" s="32">
        <v>2</v>
      </c>
      <c r="F18" s="32">
        <v>15</v>
      </c>
      <c r="G18" s="32">
        <v>9</v>
      </c>
      <c r="H18" s="32">
        <v>3</v>
      </c>
      <c r="I18" s="32"/>
      <c r="J18" s="32"/>
      <c r="K18" s="32"/>
      <c r="L18" s="33">
        <v>4.45</v>
      </c>
      <c r="M18" s="34">
        <v>0.78</v>
      </c>
      <c r="N18" s="32">
        <v>29</v>
      </c>
    </row>
    <row r="19" spans="1:14" x14ac:dyDescent="0.25">
      <c r="A19" s="54" t="s">
        <v>154</v>
      </c>
      <c r="B19" s="32"/>
      <c r="C19" s="32"/>
      <c r="D19" s="32">
        <v>3</v>
      </c>
      <c r="E19" s="32">
        <v>26</v>
      </c>
      <c r="F19" s="32">
        <v>111</v>
      </c>
      <c r="G19" s="32">
        <v>75</v>
      </c>
      <c r="H19" s="32">
        <v>48</v>
      </c>
      <c r="I19" s="32">
        <v>3</v>
      </c>
      <c r="J19" s="32">
        <v>1</v>
      </c>
      <c r="K19" s="32"/>
      <c r="L19" s="33">
        <v>4.45</v>
      </c>
      <c r="M19" s="34"/>
      <c r="N19" s="32">
        <v>267</v>
      </c>
    </row>
    <row r="20" spans="1:14" hidden="1" outlineLevel="1" x14ac:dyDescent="0.25">
      <c r="A20" t="s">
        <v>33</v>
      </c>
      <c r="B20" s="32"/>
      <c r="C20" s="32"/>
      <c r="D20" s="32">
        <v>1</v>
      </c>
      <c r="E20" s="32">
        <v>2</v>
      </c>
      <c r="F20" s="32">
        <v>37</v>
      </c>
      <c r="G20" s="32">
        <v>15</v>
      </c>
      <c r="H20" s="32">
        <v>10</v>
      </c>
      <c r="I20" s="32"/>
      <c r="J20" s="32"/>
      <c r="K20" s="32"/>
      <c r="L20" s="33">
        <v>4.4800000000000004</v>
      </c>
      <c r="M20" s="34">
        <v>0.85</v>
      </c>
      <c r="N20" s="32">
        <v>65</v>
      </c>
    </row>
    <row r="21" spans="1:14" hidden="1" outlineLevel="1" x14ac:dyDescent="0.25">
      <c r="A21" t="s">
        <v>34</v>
      </c>
      <c r="B21" s="32"/>
      <c r="C21" s="32"/>
      <c r="D21" s="32"/>
      <c r="E21" s="32">
        <v>1</v>
      </c>
      <c r="F21" s="32">
        <v>22</v>
      </c>
      <c r="G21" s="32">
        <v>12</v>
      </c>
      <c r="H21" s="32">
        <v>9</v>
      </c>
      <c r="I21" s="32">
        <v>1</v>
      </c>
      <c r="J21" s="32"/>
      <c r="K21" s="32"/>
      <c r="L21" s="33">
        <v>4.71</v>
      </c>
      <c r="M21" s="34">
        <v>0.9</v>
      </c>
      <c r="N21" s="32">
        <v>45</v>
      </c>
    </row>
    <row r="22" spans="1:14" hidden="1" outlineLevel="1" x14ac:dyDescent="0.25">
      <c r="A22" t="s">
        <v>35</v>
      </c>
      <c r="B22" s="32"/>
      <c r="C22" s="32"/>
      <c r="D22" s="32"/>
      <c r="E22" s="32">
        <v>4</v>
      </c>
      <c r="F22" s="32">
        <v>26</v>
      </c>
      <c r="G22" s="32">
        <v>25</v>
      </c>
      <c r="H22" s="32">
        <v>19</v>
      </c>
      <c r="I22" s="32"/>
      <c r="J22" s="32">
        <v>1</v>
      </c>
      <c r="K22" s="32"/>
      <c r="L22" s="33">
        <v>4.84</v>
      </c>
      <c r="M22" s="34">
        <v>0.96</v>
      </c>
      <c r="N22" s="32">
        <v>75</v>
      </c>
    </row>
    <row r="23" spans="1:14" hidden="1" outlineLevel="1" x14ac:dyDescent="0.25">
      <c r="A23" t="s">
        <v>36</v>
      </c>
      <c r="B23" s="32"/>
      <c r="C23" s="32"/>
      <c r="D23" s="32"/>
      <c r="E23" s="32">
        <v>9</v>
      </c>
      <c r="F23" s="32">
        <v>14</v>
      </c>
      <c r="G23" s="32">
        <v>10</v>
      </c>
      <c r="H23" s="32">
        <v>7</v>
      </c>
      <c r="I23" s="32">
        <v>2</v>
      </c>
      <c r="J23" s="32"/>
      <c r="K23" s="32"/>
      <c r="L23" s="33">
        <v>4.5</v>
      </c>
      <c r="M23" s="34">
        <v>1.1499999999999999</v>
      </c>
      <c r="N23" s="32">
        <v>42</v>
      </c>
    </row>
    <row r="24" spans="1:14" hidden="1" outlineLevel="1" x14ac:dyDescent="0.25">
      <c r="A24" t="s">
        <v>37</v>
      </c>
      <c r="B24" s="32"/>
      <c r="C24" s="32"/>
      <c r="D24" s="32">
        <v>2</v>
      </c>
      <c r="E24" s="32">
        <v>4</v>
      </c>
      <c r="F24" s="32">
        <v>5</v>
      </c>
      <c r="G24" s="32">
        <v>11</v>
      </c>
      <c r="H24" s="32">
        <v>2</v>
      </c>
      <c r="I24" s="32"/>
      <c r="J24" s="32"/>
      <c r="K24" s="32"/>
      <c r="L24" s="33">
        <v>4.29</v>
      </c>
      <c r="M24" s="34">
        <v>1.1200000000000001</v>
      </c>
      <c r="N24" s="32">
        <v>24</v>
      </c>
    </row>
    <row r="25" spans="1:14" hidden="1" outlineLevel="1" x14ac:dyDescent="0.25">
      <c r="A25" t="s">
        <v>38</v>
      </c>
      <c r="B25" s="32"/>
      <c r="C25" s="32"/>
      <c r="D25" s="32"/>
      <c r="E25" s="32">
        <v>6</v>
      </c>
      <c r="F25" s="32">
        <v>7</v>
      </c>
      <c r="G25" s="32">
        <v>2</v>
      </c>
      <c r="H25" s="32">
        <v>1</v>
      </c>
      <c r="I25" s="32"/>
      <c r="J25" s="32"/>
      <c r="K25" s="32"/>
      <c r="L25" s="33">
        <v>3.88</v>
      </c>
      <c r="M25" s="34">
        <v>0.89</v>
      </c>
      <c r="N25" s="32">
        <v>16</v>
      </c>
    </row>
    <row r="26" spans="1:14" collapsed="1" x14ac:dyDescent="0.25">
      <c r="A26" s="54" t="s">
        <v>150</v>
      </c>
      <c r="B26" s="32"/>
      <c r="C26" s="32"/>
      <c r="D26" s="32"/>
      <c r="E26" s="32"/>
      <c r="F26" s="32"/>
      <c r="G26" s="32">
        <v>2</v>
      </c>
      <c r="H26" s="32">
        <v>2</v>
      </c>
      <c r="I26" s="32"/>
      <c r="J26" s="32"/>
      <c r="K26" s="32"/>
      <c r="L26" s="33">
        <v>5.5</v>
      </c>
      <c r="M26" s="34">
        <v>0.57999999999999996</v>
      </c>
      <c r="N26" s="32">
        <v>4</v>
      </c>
    </row>
    <row r="28" spans="1:14" x14ac:dyDescent="0.25">
      <c r="E28" s="32"/>
      <c r="F28" s="32"/>
      <c r="G28" s="32"/>
      <c r="H28" s="32"/>
      <c r="I28" s="32"/>
    </row>
  </sheetData>
  <conditionalFormatting sqref="B13:K13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2:K12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18:K18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20:K20 C20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6:K26 E28:I28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9:K19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6:K26 E28:I28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8:K18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2:K12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3:K3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3:L8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K1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10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11:L26 L9">
    <cfRule type="colorScale" priority="4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3:L26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K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50803-CE57-4A31-881D-AADF4D79E3DC}">
  <dimension ref="A1:N9"/>
  <sheetViews>
    <sheetView workbookViewId="0"/>
  </sheetViews>
  <sheetFormatPr defaultRowHeight="15" outlineLevelRow="1" x14ac:dyDescent="0.25"/>
  <cols>
    <col min="1" max="1" width="27.140625" customWidth="1"/>
  </cols>
  <sheetData>
    <row r="1" spans="1:14" ht="15.75" thickBot="1" x14ac:dyDescent="0.3">
      <c r="A1" s="35" t="s">
        <v>117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ht="16.5" thickBot="1" x14ac:dyDescent="0.3">
      <c r="A2" s="36" t="s">
        <v>138</v>
      </c>
      <c r="B2" s="20" t="s">
        <v>118</v>
      </c>
      <c r="C2" s="20" t="s">
        <v>119</v>
      </c>
      <c r="D2" s="20" t="s">
        <v>120</v>
      </c>
      <c r="E2" s="20" t="s">
        <v>121</v>
      </c>
      <c r="F2" s="20" t="s">
        <v>122</v>
      </c>
      <c r="G2" s="20" t="s">
        <v>123</v>
      </c>
      <c r="H2" s="20" t="s">
        <v>124</v>
      </c>
      <c r="I2" s="20" t="s">
        <v>125</v>
      </c>
      <c r="J2" s="20" t="s">
        <v>126</v>
      </c>
      <c r="K2" s="20" t="s">
        <v>127</v>
      </c>
      <c r="L2" s="20" t="s">
        <v>128</v>
      </c>
      <c r="M2" s="20" t="s">
        <v>129</v>
      </c>
      <c r="N2" s="20" t="s">
        <v>4</v>
      </c>
    </row>
    <row r="3" spans="1:14" x14ac:dyDescent="0.25">
      <c r="A3" s="7" t="s">
        <v>139</v>
      </c>
      <c r="B3" s="46">
        <v>11</v>
      </c>
      <c r="C3" s="46">
        <v>5</v>
      </c>
      <c r="D3" s="46">
        <v>6</v>
      </c>
      <c r="E3" s="46">
        <v>1</v>
      </c>
      <c r="F3" s="46">
        <v>0</v>
      </c>
      <c r="G3" s="46">
        <v>7</v>
      </c>
      <c r="H3" s="46">
        <v>1</v>
      </c>
      <c r="I3" s="46">
        <v>1</v>
      </c>
      <c r="J3" s="46">
        <v>0</v>
      </c>
      <c r="K3" s="46">
        <v>1</v>
      </c>
      <c r="L3" s="46">
        <v>0</v>
      </c>
      <c r="M3" s="46">
        <v>0</v>
      </c>
      <c r="N3" s="38">
        <v>33</v>
      </c>
    </row>
    <row r="4" spans="1:14" outlineLevel="1" x14ac:dyDescent="0.25">
      <c r="A4" s="36" t="s">
        <v>113</v>
      </c>
      <c r="B4" s="46">
        <v>2</v>
      </c>
      <c r="C4" s="46">
        <v>3</v>
      </c>
      <c r="D4" s="46">
        <v>1</v>
      </c>
      <c r="E4" s="46"/>
      <c r="F4" s="46"/>
      <c r="G4" s="46">
        <v>2</v>
      </c>
      <c r="H4" s="46"/>
      <c r="I4" s="46"/>
      <c r="J4" s="46"/>
      <c r="K4" s="46">
        <v>1</v>
      </c>
      <c r="L4" s="46"/>
      <c r="M4" s="46"/>
      <c r="N4" s="38">
        <v>9</v>
      </c>
    </row>
    <row r="5" spans="1:14" outlineLevel="1" x14ac:dyDescent="0.25">
      <c r="A5" s="36" t="s">
        <v>114</v>
      </c>
      <c r="B5" s="46">
        <v>1</v>
      </c>
      <c r="C5" s="46"/>
      <c r="D5" s="46">
        <v>2</v>
      </c>
      <c r="E5" s="46">
        <v>1</v>
      </c>
      <c r="F5" s="46"/>
      <c r="G5" s="46">
        <v>2</v>
      </c>
      <c r="H5" s="46"/>
      <c r="I5" s="46">
        <v>1</v>
      </c>
      <c r="J5" s="46"/>
      <c r="K5" s="46"/>
      <c r="L5" s="46"/>
      <c r="M5" s="46"/>
      <c r="N5" s="38">
        <v>7</v>
      </c>
    </row>
    <row r="6" spans="1:14" outlineLevel="1" x14ac:dyDescent="0.25">
      <c r="A6" s="36" t="s">
        <v>111</v>
      </c>
      <c r="B6" s="46">
        <v>3</v>
      </c>
      <c r="C6" s="46">
        <v>1</v>
      </c>
      <c r="D6" s="46">
        <v>2</v>
      </c>
      <c r="E6" s="46"/>
      <c r="F6" s="46"/>
      <c r="G6" s="46">
        <v>1</v>
      </c>
      <c r="H6" s="46"/>
      <c r="I6" s="46"/>
      <c r="J6" s="46"/>
      <c r="K6" s="46"/>
      <c r="L6" s="46"/>
      <c r="M6" s="46"/>
      <c r="N6" s="38">
        <v>7</v>
      </c>
    </row>
    <row r="7" spans="1:14" outlineLevel="1" x14ac:dyDescent="0.25">
      <c r="A7" s="36" t="s">
        <v>8</v>
      </c>
      <c r="B7" s="46">
        <v>5</v>
      </c>
      <c r="C7" s="46">
        <v>1</v>
      </c>
      <c r="D7" s="46">
        <v>1</v>
      </c>
      <c r="E7" s="46"/>
      <c r="F7" s="46"/>
      <c r="G7" s="46">
        <v>2</v>
      </c>
      <c r="H7" s="46">
        <v>1</v>
      </c>
      <c r="I7" s="46"/>
      <c r="J7" s="46"/>
      <c r="K7" s="46"/>
      <c r="L7" s="46"/>
      <c r="M7" s="46"/>
      <c r="N7" s="38">
        <v>10</v>
      </c>
    </row>
    <row r="8" spans="1:14" x14ac:dyDescent="0.25">
      <c r="A8" s="31" t="s">
        <v>6</v>
      </c>
      <c r="B8" s="8">
        <v>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1</v>
      </c>
      <c r="L8" s="8">
        <v>12</v>
      </c>
      <c r="M8" s="8">
        <v>2</v>
      </c>
      <c r="N8" s="38">
        <v>15</v>
      </c>
    </row>
    <row r="9" spans="1:14" x14ac:dyDescent="0.25">
      <c r="A9" s="14" t="s">
        <v>5</v>
      </c>
      <c r="B9" s="46">
        <v>0</v>
      </c>
      <c r="C9" s="46">
        <v>0</v>
      </c>
      <c r="D9" s="46">
        <v>0</v>
      </c>
      <c r="E9" s="46">
        <v>0</v>
      </c>
      <c r="F9" s="46">
        <v>1</v>
      </c>
      <c r="G9" s="46">
        <v>1</v>
      </c>
      <c r="H9" s="46">
        <v>3</v>
      </c>
      <c r="I9" s="46">
        <v>0</v>
      </c>
      <c r="J9" s="46">
        <v>1</v>
      </c>
      <c r="K9" s="46">
        <v>3</v>
      </c>
      <c r="L9" s="46">
        <v>5</v>
      </c>
      <c r="M9" s="46">
        <v>1</v>
      </c>
      <c r="N9" s="38">
        <v>15</v>
      </c>
    </row>
  </sheetData>
  <conditionalFormatting sqref="B3:M3">
    <cfRule type="colorScale" priority="10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8:M8">
    <cfRule type="colorScale" priority="10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9:M9">
    <cfRule type="colorScale" priority="1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Caption</vt:lpstr>
      <vt:lpstr>sql</vt:lpstr>
      <vt:lpstr>llt</vt:lpstr>
      <vt:lpstr>llcs</vt:lpstr>
      <vt:lpstr>lltr</vt:lpstr>
      <vt:lpstr>llcsr</vt:lpstr>
      <vt:lpstr>BrScale</vt:lpstr>
      <vt:lpstr>cps</vt:lpstr>
      <vt:lpstr>all</vt:lpstr>
      <vt:lpstr>bll</vt:lpstr>
      <vt:lpstr>cstyp</vt:lpstr>
      <vt:lpstr>P</vt:lpstr>
      <vt:lpstr>C</vt:lpstr>
      <vt:lpstr>tv</vt:lpstr>
      <vt:lpstr>abdv</vt:lpstr>
      <vt:lpstr>cauDv</vt:lpstr>
      <vt:lpstr>preDv</vt:lpstr>
      <vt:lpstr>preAp</vt:lpstr>
      <vt:lpstr>dac</vt:lpstr>
      <vt:lpstr>pht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Oleg Artaev</dc:creator>
  <cp:lastModifiedBy>Oleg Artaev</cp:lastModifiedBy>
  <dcterms:created xsi:type="dcterms:W3CDTF">2015-06-05T18:19:34Z</dcterms:created>
  <dcterms:modified xsi:type="dcterms:W3CDTF">2024-02-23T10:29:33Z</dcterms:modified>
</cp:coreProperties>
</file>